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<sst xmlns="http://schemas.openxmlformats.org/spreadsheetml/2006/main" count="31" uniqueCount="31">
  <si>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49er</t>
  </si>
  <si>
    <t>i14</t>
  </si>
  <si>
    <t>rs800</t>
  </si>
  <si>
    <t>L5000</t>
  </si>
  <si>
    <t>29erXX</t>
  </si>
  <si>
    <t>rs700</t>
  </si>
  <si>
    <t>Musto</t>
  </si>
  <si>
    <t>L4000</t>
  </si>
  <si>
    <t>rs600</t>
  </si>
  <si>
    <t>29er</t>
  </si>
  <si>
    <t>iso</t>
  </si>
  <si>
    <t>rs400</t>
  </si>
  <si>
    <t>contender</t>
  </si>
  <si>
    <t>rs300</t>
  </si>
  <si>
    <t>buzz</t>
  </si>
  <si>
    <t>FD</t>
  </si>
  <si>
    <t>spice</t>
  </si>
  <si>
    <t>int moth foils</t>
  </si>
  <si>
    <t xml:space="preserve">int moth  </t>
  </si>
  <si>
    <t>ic10</t>
  </si>
  <si>
    <t>FFV</t>
  </si>
  <si>
    <t>b14</t>
  </si>
  <si>
    <t>HSIC</t>
  </si>
  <si>
    <t>RYA</t>
  </si>
  <si>
    <t>1000/FFV</t>
  </si>
  <si>
    <t>tc 1h ffv</t>
  </si>
  <si>
    <t>tc 1h hsic</t>
  </si>
  <si>
    <t>tc 1h rya</t>
  </si>
  <si>
    <t>bLaze 10m²</t>
  </si>
  <si>
    <r>
      <t xml:space="preserve">1000/HSIC
</t>
    </r>
    <r>
      <rPr>
        <sz val="10"/>
        <color indexed="9"/>
        <rFont val="Arial"/>
        <family val="2"/>
      </rPr>
      <t>(converti FReg)</t>
    </r>
  </si>
  <si>
    <t>VIS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</si>
</sst>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11">
    <font>
      <sz val="10"/>
      <name val="Arial"/>
      <family val="0"/>
    </font>
    <font>
      <sz val="8"/>
      <name val="Arial"/>
      <family val="0"/>
    </font>
    <font>
      <sz val="8.25"/>
      <name val="Arial"/>
      <family val="2"/>
    </font>
    <font>
      <sz val="18"/>
      <name val="Arial"/>
      <family val="0"/>
    </font>
    <font>
      <sz val="19.75"/>
      <name val="Arial"/>
      <family val="0"/>
    </font>
    <font>
      <sz val="11.5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25"/>
          <c:w val="0.964"/>
          <c:h val="0.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FFV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Feuil1!$A$2:$A$24</c:f>
              <c:strCache/>
            </c:strRef>
          </c:cat>
          <c:val>
            <c:numRef>
              <c:f>Feuil1!$C$2:$C$24</c:f>
              <c:numCache/>
            </c:numRef>
          </c:val>
        </c:ser>
        <c:ser>
          <c:idx val="1"/>
          <c:order val="1"/>
          <c:tx>
            <c:strRef>
              <c:f>Feuil1!$D$1</c:f>
              <c:strCache>
                <c:ptCount val="1"/>
                <c:pt idx="0">
                  <c:v>HSIC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Feuil1!$A$2:$A$24</c:f>
              <c:strCache/>
            </c:strRef>
          </c:cat>
          <c:val>
            <c:numRef>
              <c:f>Feuil1!$D$2:$D$24</c:f>
              <c:numCache/>
            </c:numRef>
          </c:val>
        </c:ser>
        <c:ser>
          <c:idx val="2"/>
          <c:order val="2"/>
          <c:tx>
            <c:strRef>
              <c:f>Feuil1!$E$1</c:f>
              <c:strCache>
                <c:ptCount val="1"/>
                <c:pt idx="0">
                  <c:v>RYA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Feuil1!$A$2:$A$24</c:f>
              <c:strCache/>
            </c:strRef>
          </c:cat>
          <c:val>
            <c:numRef>
              <c:f>Feuil1!$E$2:$E$24</c:f>
              <c:numCache/>
            </c:numRef>
          </c:val>
        </c:ser>
        <c:axId val="39995875"/>
        <c:axId val="24418556"/>
      </c:barChart>
      <c:catAx>
        <c:axId val="39995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418556"/>
        <c:crosses val="autoZero"/>
        <c:auto val="1"/>
        <c:lblOffset val="100"/>
        <c:noMultiLvlLbl val="0"/>
      </c:catAx>
      <c:valAx>
        <c:axId val="24418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995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327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38100</xdr:rowOff>
    </xdr:from>
    <xdr:to>
      <xdr:col>8</xdr:col>
      <xdr:colOff>952500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66675" y="4086225"/>
        <a:ext cx="65817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J25" sqref="J25"/>
    </sheetView>
  </sheetViews>
  <sheetFormatPr defaultColWidth="11.421875" defaultRowHeight="12.75"/>
  <cols>
    <col min="2" max="2" width="9.8515625" style="1" customWidth="1"/>
    <col min="3" max="3" width="11.00390625" style="1" customWidth="1"/>
    <col min="4" max="4" width="9.140625" style="3" customWidth="1"/>
    <col min="5" max="5" width="9.7109375" style="2" customWidth="1"/>
    <col min="6" max="8" width="11.421875" style="4" customWidth="1"/>
    <col min="9" max="9" width="14.28125" style="3" customWidth="1"/>
  </cols>
  <sheetData>
    <row r="1" spans="1:9" ht="25.5">
      <c r="A1" s="5"/>
      <c r="B1" s="6" t="s">
        <v>20</v>
      </c>
      <c r="C1" s="6" t="s">
        <v>24</v>
      </c>
      <c r="D1" s="7" t="s">
        <v>22</v>
      </c>
      <c r="E1" s="8" t="s">
        <v>23</v>
      </c>
      <c r="F1" s="9" t="s">
        <v>25</v>
      </c>
      <c r="G1" s="9" t="s">
        <v>26</v>
      </c>
      <c r="H1" s="9" t="s">
        <v>27</v>
      </c>
      <c r="I1" s="12" t="s">
        <v>29</v>
      </c>
    </row>
    <row r="2" spans="1:9" ht="12.75">
      <c r="A2" s="5" t="s">
        <v>0</v>
      </c>
      <c r="B2" s="6">
        <v>1.3387</v>
      </c>
      <c r="C2" s="6">
        <f>1000/B2</f>
        <v>746.9933517591693</v>
      </c>
      <c r="D2" s="7">
        <v>692</v>
      </c>
      <c r="E2" s="8">
        <v>747</v>
      </c>
      <c r="F2" s="9">
        <f>60*B2</f>
        <v>80.322</v>
      </c>
      <c r="G2" s="9">
        <f>60*1000/D2</f>
        <v>86.70520231213872</v>
      </c>
      <c r="H2" s="9">
        <f>60*1000/E2</f>
        <v>80.32128514056225</v>
      </c>
      <c r="I2" s="10">
        <f>1000/D2</f>
        <v>1.4450867052023122</v>
      </c>
    </row>
    <row r="3" spans="1:9" ht="12.75">
      <c r="A3" s="5" t="s">
        <v>1</v>
      </c>
      <c r="B3" s="6">
        <v>1.1765</v>
      </c>
      <c r="C3" s="6">
        <f aca="true" t="shared" si="0" ref="C3:C24">1000/B3</f>
        <v>849.9787505312366</v>
      </c>
      <c r="D3" s="7">
        <v>743</v>
      </c>
      <c r="E3" s="8">
        <v>850</v>
      </c>
      <c r="F3" s="9">
        <f aca="true" t="shared" si="1" ref="F3:F24">60*B3</f>
        <v>70.59</v>
      </c>
      <c r="G3" s="9">
        <f aca="true" t="shared" si="2" ref="G3:G23">60*1000/D3</f>
        <v>80.75370121130551</v>
      </c>
      <c r="H3" s="9">
        <f aca="true" t="shared" si="3" ref="H3:H24">60*1000/E3</f>
        <v>70.58823529411765</v>
      </c>
      <c r="I3" s="10">
        <f aca="true" t="shared" si="4" ref="I3:I23">1000/D3</f>
        <v>1.3458950201884252</v>
      </c>
    </row>
    <row r="4" spans="1:9" ht="12.75">
      <c r="A4" s="5" t="s">
        <v>2</v>
      </c>
      <c r="B4" s="6">
        <v>1.2165</v>
      </c>
      <c r="C4" s="6">
        <f t="shared" si="0"/>
        <v>822.0304151253597</v>
      </c>
      <c r="D4" s="7">
        <v>781</v>
      </c>
      <c r="E4" s="8">
        <v>822</v>
      </c>
      <c r="F4" s="9">
        <f t="shared" si="1"/>
        <v>72.99</v>
      </c>
      <c r="G4" s="9">
        <f t="shared" si="2"/>
        <v>76.82458386683739</v>
      </c>
      <c r="H4" s="9">
        <f t="shared" si="3"/>
        <v>72.99270072992701</v>
      </c>
      <c r="I4" s="10">
        <f t="shared" si="4"/>
        <v>1.2804097311139564</v>
      </c>
    </row>
    <row r="5" spans="1:9" ht="12.75">
      <c r="A5" s="5" t="s">
        <v>3</v>
      </c>
      <c r="B5" s="6">
        <v>1.182</v>
      </c>
      <c r="C5" s="6">
        <f t="shared" si="0"/>
        <v>846.0236886632827</v>
      </c>
      <c r="D5" s="7">
        <v>800</v>
      </c>
      <c r="E5" s="8">
        <v>846</v>
      </c>
      <c r="F5" s="9">
        <f t="shared" si="1"/>
        <v>70.92</v>
      </c>
      <c r="G5" s="9">
        <f t="shared" si="2"/>
        <v>75</v>
      </c>
      <c r="H5" s="9">
        <f t="shared" si="3"/>
        <v>70.92198581560284</v>
      </c>
      <c r="I5" s="10">
        <f t="shared" si="4"/>
        <v>1.25</v>
      </c>
    </row>
    <row r="6" spans="1:9" ht="12.75">
      <c r="A6" s="5" t="s">
        <v>4</v>
      </c>
      <c r="B6" s="6">
        <v>1.1364</v>
      </c>
      <c r="C6" s="6">
        <f t="shared" si="0"/>
        <v>879.9718409010911</v>
      </c>
      <c r="D6" s="7">
        <v>820</v>
      </c>
      <c r="E6" s="8">
        <v>830</v>
      </c>
      <c r="F6" s="9">
        <f t="shared" si="1"/>
        <v>68.184</v>
      </c>
      <c r="G6" s="9">
        <f t="shared" si="2"/>
        <v>73.17073170731707</v>
      </c>
      <c r="H6" s="9">
        <f t="shared" si="3"/>
        <v>72.28915662650603</v>
      </c>
      <c r="I6" s="10">
        <f t="shared" si="4"/>
        <v>1.2195121951219512</v>
      </c>
    </row>
    <row r="7" spans="1:9" ht="12.75">
      <c r="A7" s="5" t="s">
        <v>21</v>
      </c>
      <c r="B7" s="6">
        <v>1.1364</v>
      </c>
      <c r="C7" s="6">
        <f t="shared" si="0"/>
        <v>879.9718409010911</v>
      </c>
      <c r="D7" s="7">
        <v>820</v>
      </c>
      <c r="E7" s="8">
        <v>830</v>
      </c>
      <c r="F7" s="9">
        <f t="shared" si="1"/>
        <v>68.184</v>
      </c>
      <c r="G7" s="9">
        <f t="shared" si="2"/>
        <v>73.17073170731707</v>
      </c>
      <c r="H7" s="9">
        <f t="shared" si="3"/>
        <v>72.28915662650603</v>
      </c>
      <c r="I7" s="10">
        <f t="shared" si="4"/>
        <v>1.2195121951219512</v>
      </c>
    </row>
    <row r="8" spans="1:9" ht="12.75">
      <c r="A8" s="5" t="s">
        <v>5</v>
      </c>
      <c r="B8" s="6">
        <v>1.1669</v>
      </c>
      <c r="C8" s="6">
        <f t="shared" si="0"/>
        <v>856.971462850287</v>
      </c>
      <c r="D8" s="7">
        <v>823</v>
      </c>
      <c r="E8" s="8">
        <v>857</v>
      </c>
      <c r="F8" s="9">
        <f t="shared" si="1"/>
        <v>70.01400000000001</v>
      </c>
      <c r="G8" s="9">
        <f t="shared" si="2"/>
        <v>72.90400972053463</v>
      </c>
      <c r="H8" s="9">
        <f t="shared" si="3"/>
        <v>70.01166861143524</v>
      </c>
      <c r="I8" s="10">
        <f t="shared" si="4"/>
        <v>1.2150668286755772</v>
      </c>
    </row>
    <row r="9" spans="1:9" ht="12.75">
      <c r="A9" s="5" t="s">
        <v>6</v>
      </c>
      <c r="B9" s="14"/>
      <c r="C9" s="14"/>
      <c r="D9" s="7">
        <v>823</v>
      </c>
      <c r="E9" s="8">
        <v>875</v>
      </c>
      <c r="F9" s="9"/>
      <c r="G9" s="9">
        <f t="shared" si="2"/>
        <v>72.90400972053463</v>
      </c>
      <c r="H9" s="9">
        <f t="shared" si="3"/>
        <v>68.57142857142857</v>
      </c>
      <c r="I9" s="10">
        <f t="shared" si="4"/>
        <v>1.2150668286755772</v>
      </c>
    </row>
    <row r="10" spans="1:9" ht="12.75">
      <c r="A10" s="5" t="s">
        <v>30</v>
      </c>
      <c r="B10" s="14"/>
      <c r="C10" s="14"/>
      <c r="D10" s="13">
        <v>889</v>
      </c>
      <c r="E10" s="8">
        <v>906</v>
      </c>
      <c r="F10" s="9">
        <f>60*B10</f>
        <v>0</v>
      </c>
      <c r="G10" s="9">
        <f>60*1000/D10</f>
        <v>67.49156355455568</v>
      </c>
      <c r="H10" s="9">
        <f>60*1000/E10</f>
        <v>66.2251655629139</v>
      </c>
      <c r="I10" s="10">
        <f>1000/D10</f>
        <v>1.124859392575928</v>
      </c>
    </row>
    <row r="11" spans="1:9" ht="12.75">
      <c r="A11" s="5" t="s">
        <v>7</v>
      </c>
      <c r="B11" s="6">
        <v>1.1013</v>
      </c>
      <c r="C11" s="6">
        <f t="shared" si="0"/>
        <v>908.0177971488241</v>
      </c>
      <c r="D11" s="7">
        <v>891</v>
      </c>
      <c r="E11" s="8">
        <v>908</v>
      </c>
      <c r="F11" s="9">
        <f t="shared" si="1"/>
        <v>66.078</v>
      </c>
      <c r="G11" s="9">
        <f t="shared" si="2"/>
        <v>67.34006734006734</v>
      </c>
      <c r="H11" s="9">
        <f t="shared" si="3"/>
        <v>66.07929515418502</v>
      </c>
      <c r="I11" s="10">
        <f t="shared" si="4"/>
        <v>1.122334455667789</v>
      </c>
    </row>
    <row r="12" spans="1:9" ht="12.75">
      <c r="A12" s="5" t="s">
        <v>8</v>
      </c>
      <c r="B12" s="6">
        <v>1.087</v>
      </c>
      <c r="C12" s="6">
        <f t="shared" si="0"/>
        <v>919.9632014719411</v>
      </c>
      <c r="D12" s="7">
        <v>893</v>
      </c>
      <c r="E12" s="8">
        <v>920</v>
      </c>
      <c r="F12" s="9">
        <f t="shared" si="1"/>
        <v>65.22</v>
      </c>
      <c r="G12" s="9">
        <f t="shared" si="2"/>
        <v>67.1892497200448</v>
      </c>
      <c r="H12" s="9">
        <f t="shared" si="3"/>
        <v>65.21739130434783</v>
      </c>
      <c r="I12" s="10">
        <f t="shared" si="4"/>
        <v>1.1198208286674132</v>
      </c>
    </row>
    <row r="13" spans="1:9" ht="12.75">
      <c r="A13" s="5" t="s">
        <v>9</v>
      </c>
      <c r="B13" s="6">
        <v>1.0823</v>
      </c>
      <c r="C13" s="6">
        <f t="shared" si="0"/>
        <v>923.9582370876836</v>
      </c>
      <c r="D13" s="7">
        <v>898</v>
      </c>
      <c r="E13" s="8">
        <v>924</v>
      </c>
      <c r="F13" s="9">
        <f t="shared" si="1"/>
        <v>64.938</v>
      </c>
      <c r="G13" s="9">
        <f t="shared" si="2"/>
        <v>66.815144766147</v>
      </c>
      <c r="H13" s="9">
        <f t="shared" si="3"/>
        <v>64.93506493506493</v>
      </c>
      <c r="I13" s="10">
        <f t="shared" si="4"/>
        <v>1.1135857461024499</v>
      </c>
    </row>
    <row r="14" spans="1:9" ht="12.75">
      <c r="A14" s="5" t="s">
        <v>10</v>
      </c>
      <c r="B14" s="6">
        <v>1.0799</v>
      </c>
      <c r="C14" s="6">
        <f t="shared" si="0"/>
        <v>926.0116677470136</v>
      </c>
      <c r="D14" s="7">
        <v>900</v>
      </c>
      <c r="E14" s="8">
        <v>926</v>
      </c>
      <c r="F14" s="9">
        <f t="shared" si="1"/>
        <v>64.79400000000001</v>
      </c>
      <c r="G14" s="9">
        <f t="shared" si="2"/>
        <v>66.66666666666667</v>
      </c>
      <c r="H14" s="9">
        <f t="shared" si="3"/>
        <v>64.79481641468682</v>
      </c>
      <c r="I14" s="10">
        <f t="shared" si="4"/>
        <v>1.1111111111111112</v>
      </c>
    </row>
    <row r="15" spans="1:9" ht="12.75">
      <c r="A15" s="5" t="s">
        <v>11</v>
      </c>
      <c r="B15" s="6">
        <v>1.0504</v>
      </c>
      <c r="C15" s="6">
        <f t="shared" si="0"/>
        <v>952.018278750952</v>
      </c>
      <c r="D15" s="7">
        <v>933</v>
      </c>
      <c r="E15" s="8">
        <v>952</v>
      </c>
      <c r="F15" s="9">
        <f t="shared" si="1"/>
        <v>63.024</v>
      </c>
      <c r="G15" s="9">
        <f t="shared" si="2"/>
        <v>64.30868167202573</v>
      </c>
      <c r="H15" s="9">
        <f t="shared" si="3"/>
        <v>63.02521008403362</v>
      </c>
      <c r="I15" s="10">
        <f t="shared" si="4"/>
        <v>1.0718113612004287</v>
      </c>
    </row>
    <row r="16" spans="1:9" ht="12.75">
      <c r="A16" s="5" t="s">
        <v>12</v>
      </c>
      <c r="B16" s="6">
        <v>1.006</v>
      </c>
      <c r="C16" s="6">
        <f t="shared" si="0"/>
        <v>994.0357852882704</v>
      </c>
      <c r="D16" s="7">
        <v>985</v>
      </c>
      <c r="E16" s="8">
        <v>994</v>
      </c>
      <c r="F16" s="9">
        <f t="shared" si="1"/>
        <v>60.36</v>
      </c>
      <c r="G16" s="9">
        <f t="shared" si="2"/>
        <v>60.91370558375635</v>
      </c>
      <c r="H16" s="9">
        <f t="shared" si="3"/>
        <v>60.36217303822938</v>
      </c>
      <c r="I16" s="10">
        <f t="shared" si="4"/>
        <v>1.015228426395939</v>
      </c>
    </row>
    <row r="17" spans="1:9" ht="12.75">
      <c r="A17" s="5" t="s">
        <v>13</v>
      </c>
      <c r="B17" s="6">
        <v>0.999</v>
      </c>
      <c r="C17" s="6">
        <f t="shared" si="0"/>
        <v>1001.001001001001</v>
      </c>
      <c r="D17" s="7">
        <v>994</v>
      </c>
      <c r="E17" s="8">
        <v>1000</v>
      </c>
      <c r="F17" s="9">
        <f t="shared" si="1"/>
        <v>59.94</v>
      </c>
      <c r="G17" s="9">
        <f t="shared" si="2"/>
        <v>60.36217303822938</v>
      </c>
      <c r="H17" s="9">
        <f t="shared" si="3"/>
        <v>60</v>
      </c>
      <c r="I17" s="10">
        <f t="shared" si="4"/>
        <v>1.0060362173038229</v>
      </c>
    </row>
    <row r="18" spans="1:9" ht="12.75">
      <c r="A18" s="5" t="s">
        <v>14</v>
      </c>
      <c r="B18" s="6">
        <v>0.995</v>
      </c>
      <c r="C18" s="6">
        <f t="shared" si="0"/>
        <v>1005.0251256281407</v>
      </c>
      <c r="D18" s="7">
        <v>999</v>
      </c>
      <c r="E18" s="8">
        <v>1005</v>
      </c>
      <c r="F18" s="9">
        <f t="shared" si="1"/>
        <v>59.7</v>
      </c>
      <c r="G18" s="9">
        <f t="shared" si="2"/>
        <v>60.06006006006006</v>
      </c>
      <c r="H18" s="9">
        <f t="shared" si="3"/>
        <v>59.701492537313435</v>
      </c>
      <c r="I18" s="10">
        <f t="shared" si="4"/>
        <v>1.001001001001001</v>
      </c>
    </row>
    <row r="19" spans="1:9" ht="12.75">
      <c r="A19" s="5" t="s">
        <v>28</v>
      </c>
      <c r="B19" s="6">
        <v>0.9551</v>
      </c>
      <c r="C19" s="6">
        <f t="shared" si="0"/>
        <v>1047.0107842110774</v>
      </c>
      <c r="D19" s="7">
        <v>1051</v>
      </c>
      <c r="E19" s="8">
        <v>1047</v>
      </c>
      <c r="F19" s="9">
        <f t="shared" si="1"/>
        <v>57.306</v>
      </c>
      <c r="G19" s="9">
        <f t="shared" si="2"/>
        <v>57.08848715509039</v>
      </c>
      <c r="H19" s="9">
        <f t="shared" si="3"/>
        <v>57.306590257879655</v>
      </c>
      <c r="I19" s="10">
        <f t="shared" si="4"/>
        <v>0.9514747859181731</v>
      </c>
    </row>
    <row r="20" spans="1:9" ht="12.75">
      <c r="A20" s="5" t="s">
        <v>15</v>
      </c>
      <c r="B20" s="6">
        <v>1.1377</v>
      </c>
      <c r="C20" s="6">
        <f t="shared" si="0"/>
        <v>878.966335589347</v>
      </c>
      <c r="D20" s="7">
        <v>985</v>
      </c>
      <c r="E20" s="14"/>
      <c r="F20" s="9">
        <f t="shared" si="1"/>
        <v>68.262</v>
      </c>
      <c r="G20" s="9">
        <f t="shared" si="2"/>
        <v>60.91370558375635</v>
      </c>
      <c r="H20" s="9"/>
      <c r="I20" s="10">
        <f t="shared" si="4"/>
        <v>1.015228426395939</v>
      </c>
    </row>
    <row r="21" spans="1:9" ht="12.75">
      <c r="A21" s="5" t="s">
        <v>16</v>
      </c>
      <c r="B21" s="14"/>
      <c r="C21" s="14"/>
      <c r="D21" s="7">
        <v>905</v>
      </c>
      <c r="E21" s="14"/>
      <c r="F21" s="9">
        <f t="shared" si="1"/>
        <v>0</v>
      </c>
      <c r="G21" s="9">
        <f t="shared" si="2"/>
        <v>66.29834254143647</v>
      </c>
      <c r="H21" s="9"/>
      <c r="I21" s="10">
        <f t="shared" si="4"/>
        <v>1.1049723756906078</v>
      </c>
    </row>
    <row r="22" spans="1:9" ht="12.75">
      <c r="A22" s="5" t="s">
        <v>17</v>
      </c>
      <c r="B22" s="14"/>
      <c r="C22" s="14"/>
      <c r="D22" s="7">
        <v>821</v>
      </c>
      <c r="E22" s="14"/>
      <c r="F22" s="9">
        <f t="shared" si="1"/>
        <v>0</v>
      </c>
      <c r="G22" s="9">
        <f t="shared" si="2"/>
        <v>73.0816077953715</v>
      </c>
      <c r="H22" s="9"/>
      <c r="I22" s="10">
        <f t="shared" si="4"/>
        <v>1.218026796589525</v>
      </c>
    </row>
    <row r="23" spans="1:9" ht="12.75">
      <c r="A23" s="5" t="s">
        <v>18</v>
      </c>
      <c r="B23" s="14"/>
      <c r="C23" s="14"/>
      <c r="D23" s="7">
        <v>836</v>
      </c>
      <c r="E23" s="14"/>
      <c r="F23" s="9">
        <f t="shared" si="1"/>
        <v>0</v>
      </c>
      <c r="G23" s="9">
        <f t="shared" si="2"/>
        <v>71.77033492822966</v>
      </c>
      <c r="H23" s="9"/>
      <c r="I23" s="10">
        <f t="shared" si="4"/>
        <v>1.1961722488038278</v>
      </c>
    </row>
    <row r="24" spans="1:9" ht="12.75">
      <c r="A24" s="5" t="s">
        <v>19</v>
      </c>
      <c r="B24" s="6">
        <v>1.0741</v>
      </c>
      <c r="C24" s="6">
        <f t="shared" si="0"/>
        <v>931.0120100549296</v>
      </c>
      <c r="D24" s="14"/>
      <c r="E24" s="14"/>
      <c r="F24" s="9">
        <f t="shared" si="1"/>
        <v>64.446</v>
      </c>
      <c r="G24" s="9"/>
      <c r="H24" s="9"/>
      <c r="I24" s="11">
        <v>1.0741</v>
      </c>
    </row>
  </sheetData>
  <printOptions/>
  <pageMargins left="0.36" right="0.29" top="1.19" bottom="0.41" header="0.4921259845" footer="0.31"/>
  <pageSetup fitToHeight="1" fitToWidth="1" horizontalDpi="1200" verticalDpi="1200" orientation="portrait" paperSize="9" scale="88" r:id="rId2"/>
  <headerFooter alignWithMargins="0">
    <oddHeader>&amp;C&amp;"Arial,Gras"&amp;18RATINGS SKIFFS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****</cp:lastModifiedBy>
  <cp:lastPrinted>2006-11-02T10:18:28Z</cp:lastPrinted>
  <dcterms:created xsi:type="dcterms:W3CDTF">2006-10-16T20:18:12Z</dcterms:created>
  <dcterms:modified xsi:type="dcterms:W3CDTF">2006-11-02T10:41:08Z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