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280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<sst xmlns="http://schemas.openxmlformats.org/spreadsheetml/2006/main" count="26" uniqueCount="23">
  <si>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Hypothèses</t>
  </si>
  <si>
    <t>Voiture n°1</t>
  </si>
  <si>
    <t>prix gasoil</t>
  </si>
  <si>
    <t>€/l</t>
  </si>
  <si>
    <t>Voiture n°2</t>
  </si>
  <si>
    <t xml:space="preserve">conso </t>
  </si>
  <si>
    <t>L/ 100km</t>
  </si>
  <si>
    <t>km trajet (aller / retour)</t>
  </si>
  <si>
    <t>péage  (aller / retour)</t>
  </si>
  <si>
    <t>ammortissement voiture n1 hors carburant ( Pneu / vidange / achat véhicule)</t>
  </si>
  <si>
    <t>ammortissement voiture n2 hors carburant ( Pneu / vidange / achat véhicule)</t>
  </si>
  <si>
    <t>Km</t>
  </si>
  <si>
    <t>Coût immédiat déplacement un bateau  remorque simple voiture n°1</t>
  </si>
  <si>
    <t>Coût immédiat déplacement un bateau  remorque simple voiture n°2</t>
  </si>
  <si>
    <t>Coût immédiat déplacement un bateau  remorque double  voiture n°1</t>
  </si>
  <si>
    <t>Coût total déplacement un bateau  remorque simple voiture n°1</t>
  </si>
  <si>
    <t>Coût total déplacement un bateau  remorque simple voiture n°2</t>
  </si>
  <si>
    <t>Coût total déplacement  2 bateaux remorques simple voiture n°1 + n°2</t>
  </si>
  <si>
    <t>Coût immédiat déplacement 2 bateaux remorques simple voiture n°1 + n°2</t>
  </si>
  <si>
    <t>rentrez vos données</t>
  </si>
  <si>
    <t>gain immédiat possible en utilisant une remorque double</t>
  </si>
  <si>
    <t>gain total possible en utilisant une remorque double</t>
  </si>
  <si>
    <t>Comparaison des coûts de déplacement  entre remorque simple / double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</si>
</sst>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44" fontId="0" fillId="33" borderId="0" xfId="47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44" fontId="0" fillId="33" borderId="16" xfId="47" applyFont="1" applyFill="1" applyBorder="1" applyAlignment="1">
      <alignment/>
    </xf>
    <xf numFmtId="0" fontId="0" fillId="0" borderId="17" xfId="0" applyBorder="1" applyAlignment="1">
      <alignment/>
    </xf>
    <xf numFmtId="0" fontId="34" fillId="0" borderId="0" xfId="0" applyFont="1" applyAlignment="1">
      <alignment/>
    </xf>
    <xf numFmtId="0" fontId="36" fillId="34" borderId="0" xfId="0" applyFont="1" applyFill="1" applyAlignment="1">
      <alignment horizontal="center"/>
    </xf>
    <xf numFmtId="44" fontId="37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28" sqref="G28"/>
    </sheetView>
  </sheetViews>
  <sheetFormatPr defaultColWidth="11.00390625" defaultRowHeight="14.25"/>
  <cols>
    <col min="2" max="2" width="64.00390625" style="0" customWidth="1"/>
  </cols>
  <sheetData>
    <row r="1" spans="1:4" ht="15">
      <c r="A1" s="16" t="s">
        <v>22</v>
      </c>
      <c r="B1" s="16"/>
      <c r="C1" s="16"/>
      <c r="D1" s="16"/>
    </row>
    <row r="4" spans="1:4" ht="28.5">
      <c r="A4" s="2" t="s">
        <v>0</v>
      </c>
      <c r="B4" s="3"/>
      <c r="C4" s="4" t="s">
        <v>19</v>
      </c>
      <c r="D4" s="5"/>
    </row>
    <row r="5" spans="1:4" ht="14.25">
      <c r="A5" s="6"/>
      <c r="B5" s="7" t="s">
        <v>1</v>
      </c>
      <c r="C5" s="8"/>
      <c r="D5" s="9"/>
    </row>
    <row r="6" spans="1:4" ht="14.25">
      <c r="A6" s="6"/>
      <c r="B6" s="7" t="s">
        <v>5</v>
      </c>
      <c r="C6" s="8">
        <v>9</v>
      </c>
      <c r="D6" s="9" t="s">
        <v>6</v>
      </c>
    </row>
    <row r="7" spans="1:4" ht="14.25">
      <c r="A7" s="6"/>
      <c r="B7" s="7" t="s">
        <v>9</v>
      </c>
      <c r="C7" s="10">
        <f>5500/80000+400/20000+20000/150000</f>
        <v>0.22208333333333335</v>
      </c>
      <c r="D7" s="9"/>
    </row>
    <row r="8" spans="1:4" ht="14.25">
      <c r="A8" s="6"/>
      <c r="B8" s="7"/>
      <c r="C8" s="8"/>
      <c r="D8" s="9"/>
    </row>
    <row r="9" spans="1:4" ht="14.25">
      <c r="A9" s="6"/>
      <c r="B9" s="7" t="s">
        <v>4</v>
      </c>
      <c r="C9" s="8"/>
      <c r="D9" s="9"/>
    </row>
    <row r="10" spans="1:4" ht="14.25">
      <c r="A10" s="6"/>
      <c r="B10" s="7" t="s">
        <v>5</v>
      </c>
      <c r="C10" s="8">
        <v>6</v>
      </c>
      <c r="D10" s="9" t="s">
        <v>6</v>
      </c>
    </row>
    <row r="11" spans="1:4" ht="14.25">
      <c r="A11" s="6"/>
      <c r="B11" s="7" t="s">
        <v>10</v>
      </c>
      <c r="C11" s="10">
        <f>300/60000+200/30000+20000/150000</f>
        <v>0.145</v>
      </c>
      <c r="D11" s="9"/>
    </row>
    <row r="12" spans="1:4" ht="14.25">
      <c r="A12" s="6"/>
      <c r="B12" s="7"/>
      <c r="C12" s="8"/>
      <c r="D12" s="9"/>
    </row>
    <row r="13" spans="1:4" ht="14.25">
      <c r="A13" s="6"/>
      <c r="B13" s="7" t="s">
        <v>2</v>
      </c>
      <c r="C13" s="10">
        <v>1.1</v>
      </c>
      <c r="D13" s="9" t="s">
        <v>3</v>
      </c>
    </row>
    <row r="14" spans="1:4" ht="14.25">
      <c r="A14" s="6"/>
      <c r="B14" s="7" t="s">
        <v>7</v>
      </c>
      <c r="C14" s="8">
        <v>600</v>
      </c>
      <c r="D14" s="9" t="s">
        <v>11</v>
      </c>
    </row>
    <row r="15" spans="1:4" ht="14.25">
      <c r="A15" s="11"/>
      <c r="B15" s="12" t="s">
        <v>8</v>
      </c>
      <c r="C15" s="13">
        <v>20</v>
      </c>
      <c r="D15" s="14"/>
    </row>
    <row r="18" spans="2:3" ht="14.25">
      <c r="B18" t="s">
        <v>12</v>
      </c>
      <c r="C18" s="1">
        <f>C6*C13*C14/100+C15</f>
        <v>79.4</v>
      </c>
    </row>
    <row r="19" spans="2:3" ht="14.25">
      <c r="B19" t="s">
        <v>15</v>
      </c>
      <c r="C19" s="1">
        <f>C18+C7*C14</f>
        <v>212.65</v>
      </c>
    </row>
    <row r="21" spans="2:3" ht="14.25">
      <c r="B21" t="s">
        <v>13</v>
      </c>
      <c r="C21" s="1">
        <f>C10*C13*C14/100+C15</f>
        <v>59.6</v>
      </c>
    </row>
    <row r="22" spans="2:3" ht="14.25">
      <c r="B22" t="s">
        <v>16</v>
      </c>
      <c r="C22" s="1">
        <f>C21+C11*C14</f>
        <v>146.6</v>
      </c>
    </row>
    <row r="24" spans="2:3" ht="14.25">
      <c r="B24" t="s">
        <v>18</v>
      </c>
      <c r="C24" s="1">
        <f>C18+C21</f>
        <v>139</v>
      </c>
    </row>
    <row r="25" spans="2:3" ht="14.25">
      <c r="B25" t="s">
        <v>17</v>
      </c>
      <c r="C25" s="1">
        <f>C19+C22</f>
        <v>359.25</v>
      </c>
    </row>
    <row r="27" spans="2:3" ht="14.25">
      <c r="B27" t="s">
        <v>14</v>
      </c>
      <c r="C27" s="1">
        <f>C6*C13*C14/100+C15</f>
        <v>79.4</v>
      </c>
    </row>
    <row r="28" spans="2:3" ht="14.25">
      <c r="B28" t="s">
        <v>15</v>
      </c>
      <c r="C28" s="1">
        <f>C27+C7*C14</f>
        <v>212.65</v>
      </c>
    </row>
    <row r="30" spans="2:3" ht="15">
      <c r="B30" s="15" t="s">
        <v>20</v>
      </c>
      <c r="C30" s="17">
        <f>C24-C27</f>
        <v>59.599999999999994</v>
      </c>
    </row>
    <row r="31" spans="2:3" ht="15">
      <c r="B31" s="15" t="s">
        <v>21</v>
      </c>
      <c r="C31" s="17">
        <f>C25-C28</f>
        <v>146.6</v>
      </c>
    </row>
  </sheetData>
  <sheetProtection/>
  <mergeCells count="2">
    <mergeCell ref="A4:A1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st16946</dc:creator>
  <cp:keywords/>
  <dc:description/>
  <cp:lastModifiedBy>st16946</cp:lastModifiedBy>
  <dcterms:created xsi:type="dcterms:W3CDTF">2010-11-22T11:07:17Z</dcterms:created>
  <dcterms:modified xsi:type="dcterms:W3CDTF">2010-11-22T11:53:38Z</dcterms:modified>
  <cp:category/>
  <cp:version/>
  <cp:contentType/>
  <cp:contentStatus/>
</cp:coreProperties>
</file>