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195" windowHeight="11760" activeTab="0"/>
  </bookViews>
  <sheets>
    <sheet name="Feuil1" sheetId="1" r:id="rId1"/>
  </sheets>
  <definedNames>
    <definedName name="_xlnm._FilterDatabase" localSheetId="0" hidden="1">'Feuil1'!$A$5:$AB$160</definedName>
  </definedNames>
  <calcPr fullCalcOnLoad="1"/>
</workbook>
</file>

<file path=xl/sharedStrings.xml><?xml version="1.0" encoding="utf-8"?>
<sst xmlns="http://schemas.openxmlformats.org/spreadsheetml/2006/main" count="335" uniqueCount="179">
  <si>
    <t>Bateau</t>
  </si>
  <si>
    <t>Equipage</t>
  </si>
  <si>
    <t>Total</t>
  </si>
  <si>
    <t>Retenu</t>
  </si>
  <si>
    <t>Der</t>
  </si>
  <si>
    <t>Quiberon</t>
  </si>
  <si>
    <t>Toulon</t>
  </si>
  <si>
    <t>Ganguise</t>
  </si>
  <si>
    <t>Plérin</t>
  </si>
  <si>
    <t>Carnac</t>
  </si>
  <si>
    <t>Aix les Bain</t>
  </si>
  <si>
    <t>La Rochelle</t>
  </si>
  <si>
    <t>Hourtin</t>
  </si>
  <si>
    <t>B14</t>
  </si>
  <si>
    <t>CADRE Alain (Barreur)</t>
  </si>
  <si>
    <t>Laser 4000</t>
  </si>
  <si>
    <t>duflos michael (Barreur)</t>
  </si>
  <si>
    <t>PERIE Jean-Baptiste (Barreur)</t>
  </si>
  <si>
    <t>RS 700</t>
  </si>
  <si>
    <t>FRABOULET Cedric (Barreur)</t>
  </si>
  <si>
    <t>49er</t>
  </si>
  <si>
    <t>droneau quentin (Barreur)</t>
  </si>
  <si>
    <t>MPS</t>
  </si>
  <si>
    <t>TAQUE Emilien (Barreur)</t>
  </si>
  <si>
    <t>29erXX</t>
  </si>
  <si>
    <t>VANDAME Henri (Barreur)</t>
  </si>
  <si>
    <t>GABORIAUD Yannick (Barreur)</t>
  </si>
  <si>
    <t>RS 800</t>
  </si>
  <si>
    <t>ANTIER Julien (Barreur)</t>
  </si>
  <si>
    <t>THOUVENIN Laurent (Barreur)</t>
  </si>
  <si>
    <t>TREGUIER Jean-louis (Barreur)</t>
  </si>
  <si>
    <t>LE CAM Sébastien (Barreur)</t>
  </si>
  <si>
    <t>RS 500</t>
  </si>
  <si>
    <t>LAVAUZELLE MATEO (Barreur)</t>
  </si>
  <si>
    <t>ROUILLON JEAN (Barreur)</t>
  </si>
  <si>
    <t>GRAS gilles (Barreur)</t>
  </si>
  <si>
    <t>29er</t>
  </si>
  <si>
    <t>DE SCORRAILLE François (Barreur)</t>
  </si>
  <si>
    <t>CAMLONG Gérard (Barreur)</t>
  </si>
  <si>
    <t>chemineau henri (Barreur)</t>
  </si>
  <si>
    <t>MAILLARD François (Barreur)</t>
  </si>
  <si>
    <t>Moth Int.</t>
  </si>
  <si>
    <t>ANDRILLON YANN (Barreur)</t>
  </si>
  <si>
    <t>FEUERSTEIN THOMAS (Barreur)</t>
  </si>
  <si>
    <t>VAUVRAY François (Barreur)</t>
  </si>
  <si>
    <t>ISSELET XAVIER (Barreur)</t>
  </si>
  <si>
    <t>Coulombel Yves (Barreur)</t>
  </si>
  <si>
    <t>THERY GUILLAUME (Barreur)</t>
  </si>
  <si>
    <t>DUCARROIR Christophe (Barreur)</t>
  </si>
  <si>
    <t>RICHARDS GEORGE (Barreur)</t>
  </si>
  <si>
    <t>JUUL THOMAS (Barreur)</t>
  </si>
  <si>
    <t>JARNO Eric (Barreur)</t>
  </si>
  <si>
    <t>OGER Jean-François (Barreur)</t>
  </si>
  <si>
    <t>MAZZONETTO GILLES (Barreur)</t>
  </si>
  <si>
    <t>SANTIER Christine (Barreur)</t>
  </si>
  <si>
    <t>FRITSCH Boris (Barreur)</t>
  </si>
  <si>
    <t>RS 600</t>
  </si>
  <si>
    <t>POTIE GIL (Barreur)</t>
  </si>
  <si>
    <t>Guihot Matthieu (Barreur)</t>
  </si>
  <si>
    <t>PEETERS Gilles (Barreur)</t>
  </si>
  <si>
    <t>FROTTIER Benoit (Barreur)</t>
  </si>
  <si>
    <t>RS 400</t>
  </si>
  <si>
    <t>LEMANISSIER Vincent (Barreur)</t>
  </si>
  <si>
    <t>LE CORGUILLÉ philippe (Barreur)</t>
  </si>
  <si>
    <t>FRIEDERICH André (Barreur)</t>
  </si>
  <si>
    <t>WEIDMANN VALERIE (Barreur)</t>
  </si>
  <si>
    <t>THOMAS FREDERIC (Barreur)</t>
  </si>
  <si>
    <t>MICHALLON Philippe (Barreur)</t>
  </si>
  <si>
    <t>DE KOK Sanden (Barreur)</t>
  </si>
  <si>
    <t>Buzz</t>
  </si>
  <si>
    <t>KOSSOVSKY DAVID (Barreur)</t>
  </si>
  <si>
    <t>Autre</t>
  </si>
  <si>
    <t>MARTI FRANCOIS (Barreur)</t>
  </si>
  <si>
    <t>CARRIER Vincent (Barreur)</t>
  </si>
  <si>
    <t>Laser 5000</t>
  </si>
  <si>
    <t>DOT EMMANUEL (Barreur)</t>
  </si>
  <si>
    <t>HOLENWEG David (Barreur)</t>
  </si>
  <si>
    <t>FISCHER-GUILLOU ERWAN (Barreur)</t>
  </si>
  <si>
    <t>Phisbien Antoine (Barreur)</t>
  </si>
  <si>
    <t>RUAL LUCAS (Barreur)</t>
  </si>
  <si>
    <t>CARISSAN TOM (Barreur)</t>
  </si>
  <si>
    <t>ZABIOLLE Thomas (Barreur)</t>
  </si>
  <si>
    <t>BEGUIN REMI (Barreur)</t>
  </si>
  <si>
    <t>LEGER Reunan (Barreur)</t>
  </si>
  <si>
    <t>FULLERTON John (Barreur)</t>
  </si>
  <si>
    <t>DUCHOUD Nicolas (Barreur)</t>
  </si>
  <si>
    <t>BERTHEAU SIMON (Barreur)</t>
  </si>
  <si>
    <t>FEVRE nathalie (Barreur)</t>
  </si>
  <si>
    <t>GAVIGNIAUX CLAIRE (Barreur)</t>
  </si>
  <si>
    <t>PETROFF MICHEL (Barreur)</t>
  </si>
  <si>
    <t>RS100</t>
  </si>
  <si>
    <t>WEGNER Lors (Barreur)</t>
  </si>
  <si>
    <t>LEBRUN FLORENCE (Barreur)</t>
  </si>
  <si>
    <t>Lobert Etienne (Barreur)</t>
  </si>
  <si>
    <t>Iso</t>
  </si>
  <si>
    <t>MIOSSEC Maxime (Barreur)</t>
  </si>
  <si>
    <t>Cherub</t>
  </si>
  <si>
    <t>GOMINSKI JAN (Barreur)</t>
  </si>
  <si>
    <t>VUILLEUMIER Mathieu (Barreur)</t>
  </si>
  <si>
    <t>Berson Frédéric (Barreur)</t>
  </si>
  <si>
    <t>MISTRAL HUGO (Barreur)</t>
  </si>
  <si>
    <t>BREMOND DAVID (Barreur)</t>
  </si>
  <si>
    <t>GLEIZES Bernard (Barreur)</t>
  </si>
  <si>
    <t>LE BOUëDEC Eric (Barreur)</t>
  </si>
  <si>
    <t>ARCHER John (Barreur)</t>
  </si>
  <si>
    <t>CHENDI PATRICE (Barreur)</t>
  </si>
  <si>
    <t>FISCHER GUILLOU LOIC (Barreur)</t>
  </si>
  <si>
    <t>GENDRON cédric (Barreur)</t>
  </si>
  <si>
    <t>MINDREN CLEMENTINE (Barreur)</t>
  </si>
  <si>
    <t>LHOST BRUNO (Barreur)</t>
  </si>
  <si>
    <t>VANHOLLEBEKE GASPAR (Barreur)</t>
  </si>
  <si>
    <t>HUGUENIN Vincent (Barreur)</t>
  </si>
  <si>
    <t>GOUBIL Philippe (Barreur)</t>
  </si>
  <si>
    <t>PJ1</t>
  </si>
  <si>
    <t>Abrial Jean-Christophe (Barreur)</t>
  </si>
  <si>
    <t>BOHU STEPHAN (Barreur)</t>
  </si>
  <si>
    <t>MUNKO Björn (Barreur)</t>
  </si>
  <si>
    <t>Forrester David (Barreur)</t>
  </si>
  <si>
    <t>PAVY JULIETTE (Barreur)</t>
  </si>
  <si>
    <t>THOUVENIN Frederic (Barreur)</t>
  </si>
  <si>
    <t>i14</t>
  </si>
  <si>
    <t>Thibaud Richard (Barreur)</t>
  </si>
  <si>
    <t>MELET FRANCK (Barreur)</t>
  </si>
  <si>
    <t>DIJKSTRA Paul (Barreur)</t>
  </si>
  <si>
    <t>MOURAND Romain (Barreur)</t>
  </si>
  <si>
    <t>Alonso Baptiste (Barreur)</t>
  </si>
  <si>
    <t>BERGOT VIANNEY (Barreur)</t>
  </si>
  <si>
    <t>IC 10</t>
  </si>
  <si>
    <t>NICOLAS Patrick (Barreur)</t>
  </si>
  <si>
    <t>GUILLOUX CAMILLE (Barreur)</t>
  </si>
  <si>
    <t>LOEF Erik (Barreur)</t>
  </si>
  <si>
    <t>Calvez Yvon (Barreur)</t>
  </si>
  <si>
    <t>roudevitch alexandre (Barreur)</t>
  </si>
  <si>
    <t>LE HOUEROU Damien (Barreur)</t>
  </si>
  <si>
    <t>Rudolph Nik (Barreur)</t>
  </si>
  <si>
    <t>TYMOWSKI Jan (Barreur)</t>
  </si>
  <si>
    <t>RS600FF</t>
  </si>
  <si>
    <t>MARC nicolas (Barreur)</t>
  </si>
  <si>
    <t>HEPPEL PETER (Barreur)</t>
  </si>
  <si>
    <t>BESSEC NICOLAS (Barreur)</t>
  </si>
  <si>
    <t>MOLESWORTH Paul (Barreur)</t>
  </si>
  <si>
    <t>THIERY BRIEG (Barreur)</t>
  </si>
  <si>
    <t>CREFF Alexandre (Barreur)</t>
  </si>
  <si>
    <t>LE DOZE LUDOVIC (Barreur)</t>
  </si>
  <si>
    <t>SMOLIS CYRILLE (Barreur)</t>
  </si>
  <si>
    <t>JOSSE Marc (Barreur)</t>
  </si>
  <si>
    <t>paris laurent (Barreur)</t>
  </si>
  <si>
    <t>FIRMIAN Matthieu (Barreur)</t>
  </si>
  <si>
    <t>ROBERT MATHILDE (Barreur)</t>
  </si>
  <si>
    <t>GUEUNING Nicolas (Barreur)</t>
  </si>
  <si>
    <t>SAMUS Sergei (Barreur)</t>
  </si>
  <si>
    <t>BOUTAREL FREDERIC (Barreur)</t>
  </si>
  <si>
    <t>GRISLAIN Thierry (Barreur)</t>
  </si>
  <si>
    <t>DECLERQ Laurent (Barreur)</t>
  </si>
  <si>
    <t>Denglos Thomas (Barreur)</t>
  </si>
  <si>
    <t>BOIVIN Adrian (Barreur)</t>
  </si>
  <si>
    <t>GOURAUD ANTOINE (Barreur)</t>
  </si>
  <si>
    <t>PIERSCHUE Toyan (Barreur)</t>
  </si>
  <si>
    <t>Blaze</t>
  </si>
  <si>
    <t>LEFLOCH YANN (Barreur)</t>
  </si>
  <si>
    <t>SAUGER THOMAS (Barreur)</t>
  </si>
  <si>
    <t>MARTIN Thibault (Barreur)</t>
  </si>
  <si>
    <t>Rotteleur Eric (Barreur)</t>
  </si>
  <si>
    <t>Fond Charles (Barreur)</t>
  </si>
  <si>
    <t>sicot eric (Barreur)</t>
  </si>
  <si>
    <t>NIVET Laurence (Barreur)</t>
  </si>
  <si>
    <t>TANGUY OLIVIER (Barreur)</t>
  </si>
  <si>
    <t>PERRIN REMI (Barreur)</t>
  </si>
  <si>
    <t>VARIERAS FRANÇOIS (Barreur)</t>
  </si>
  <si>
    <t>REZZOUG anthony (Barreur)</t>
  </si>
  <si>
    <t>JANNKIELEWICZ YANN (Barreur)</t>
  </si>
  <si>
    <t>VALENGIN VICTOR (Barreur)</t>
  </si>
  <si>
    <t>Prevot Jehanne (Barreur)</t>
  </si>
  <si>
    <t>QUILLIEN MICHEL (Barreur)</t>
  </si>
  <si>
    <t>poizivara frédéric (Barreur)</t>
  </si>
  <si>
    <t>Le Bas Frédéric (Barreur)</t>
  </si>
  <si>
    <t>LAMBERT CHRISTOPHE (Barreur)</t>
  </si>
  <si>
    <t>HUGONNENG REMY (Barreur)</t>
  </si>
  <si>
    <t>NB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</si>
</sst>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.0000"/>
  </numFmts>
  <fonts count="10">
    <font>
      <sz val="10"/>
      <name val="Arial"/>
      <family val="0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sz val="5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4" fillId="2" borderId="1" xfId="15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1" xfId="15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4" fillId="2" borderId="2" xfId="15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4" fillId="2" borderId="2" xfId="15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4" fillId="2" borderId="3" xfId="15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166" fontId="1" fillId="3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FFFF"/>
      </font>
      <fill>
        <patternFill>
          <bgColor rgb="FF33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Feuil1!$AF$2:$AK$2</c:f>
              <c:numCache/>
            </c:numRef>
          </c:cat>
          <c:val>
            <c:numRef>
              <c:f>Feuil1!$AF$3:$AK$3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Feuil1!$AF$2:$AK$2</c:f>
              <c:numCache/>
            </c:numRef>
          </c:cat>
          <c:val>
            <c:numRef>
              <c:f>Feuil1!$AF$3:$AK$3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7</xdr:row>
      <xdr:rowOff>38100</xdr:rowOff>
    </xdr:from>
    <xdr:to>
      <xdr:col>39</xdr:col>
      <xdr:colOff>257175</xdr:colOff>
      <xdr:row>22</xdr:row>
      <xdr:rowOff>104775</xdr:rowOff>
    </xdr:to>
    <xdr:graphicFrame>
      <xdr:nvGraphicFramePr>
        <xdr:cNvPr id="1" name="Chart 32"/>
        <xdr:cNvGraphicFramePr/>
      </xdr:nvGraphicFramePr>
      <xdr:xfrm>
        <a:off x="12306300" y="1704975"/>
        <a:ext cx="43148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eizhskiff.com/trophee.html?task=displaySkiff&amp;id_skiff=6" TargetMode="External" /><Relationship Id="rId2" Type="http://schemas.openxmlformats.org/officeDocument/2006/relationships/hyperlink" Target="http://www.breizhskiff.com/mon-profil/userprofile/cadre.html" TargetMode="External" /><Relationship Id="rId3" Type="http://schemas.openxmlformats.org/officeDocument/2006/relationships/hyperlink" Target="http://www.breizhskiff.com/trophee.html?task=displaySkiff&amp;id_skiff=8" TargetMode="External" /><Relationship Id="rId4" Type="http://schemas.openxmlformats.org/officeDocument/2006/relationships/hyperlink" Target="http://www.breizhskiff.com/mon-profil/userprofile/michaelduflos.html" TargetMode="External" /><Relationship Id="rId5" Type="http://schemas.openxmlformats.org/officeDocument/2006/relationships/hyperlink" Target="http://www.breizhskiff.com/trophee.html?task=displaySkiff&amp;id_skiff=6" TargetMode="External" /><Relationship Id="rId6" Type="http://schemas.openxmlformats.org/officeDocument/2006/relationships/hyperlink" Target="http://www.breizhskiff.com/mon-profil/userprofile/~%20jB%20~.html" TargetMode="External" /><Relationship Id="rId7" Type="http://schemas.openxmlformats.org/officeDocument/2006/relationships/hyperlink" Target="http://www.breizhskiff.com/trophee.html?task=displaySkiff&amp;id_skiff=15" TargetMode="External" /><Relationship Id="rId8" Type="http://schemas.openxmlformats.org/officeDocument/2006/relationships/hyperlink" Target="http://www.breizhskiff.com/mon-profil/userprofile/C&#233;dric%20F.html" TargetMode="External" /><Relationship Id="rId9" Type="http://schemas.openxmlformats.org/officeDocument/2006/relationships/hyperlink" Target="http://www.breizhskiff.com/trophee.html?task=displaySkiff&amp;id_skiff=7" TargetMode="External" /><Relationship Id="rId10" Type="http://schemas.openxmlformats.org/officeDocument/2006/relationships/hyperlink" Target="http://www.breizhskiff.com/mon-profil/userprofile/snos.html" TargetMode="External" /><Relationship Id="rId11" Type="http://schemas.openxmlformats.org/officeDocument/2006/relationships/hyperlink" Target="http://www.breizhskiff.com/trophee.html?task=displaySkiff&amp;id_skiff=16" TargetMode="External" /><Relationship Id="rId12" Type="http://schemas.openxmlformats.org/officeDocument/2006/relationships/hyperlink" Target="http://www.breizhskiff.com/mon-profil/userprofile/Emilien.html" TargetMode="External" /><Relationship Id="rId13" Type="http://schemas.openxmlformats.org/officeDocument/2006/relationships/hyperlink" Target="http://www.breizhskiff.com/trophee.html?task=displaySkiff&amp;id_skiff=37" TargetMode="External" /><Relationship Id="rId14" Type="http://schemas.openxmlformats.org/officeDocument/2006/relationships/hyperlink" Target="http://www.breizhskiff.com/mon-profil/userprofile/OUI-OUI.html" TargetMode="External" /><Relationship Id="rId15" Type="http://schemas.openxmlformats.org/officeDocument/2006/relationships/hyperlink" Target="http://www.breizhskiff.com/trophee.html?task=displaySkiff&amp;id_skiff=8" TargetMode="External" /><Relationship Id="rId16" Type="http://schemas.openxmlformats.org/officeDocument/2006/relationships/hyperlink" Target="http://www.breizhskiff.com/mon-profil/userprofile/yannickG.html" TargetMode="External" /><Relationship Id="rId17" Type="http://schemas.openxmlformats.org/officeDocument/2006/relationships/hyperlink" Target="http://www.breizhskiff.com/trophee.html?task=displaySkiff&amp;id_skiff=14" TargetMode="External" /><Relationship Id="rId18" Type="http://schemas.openxmlformats.org/officeDocument/2006/relationships/hyperlink" Target="http://www.breizhskiff.com/mon-profil/userprofile/Julien%20A_.html" TargetMode="External" /><Relationship Id="rId19" Type="http://schemas.openxmlformats.org/officeDocument/2006/relationships/hyperlink" Target="http://www.breizhskiff.com/trophee.html?task=displaySkiff&amp;id_skiff=14" TargetMode="External" /><Relationship Id="rId20" Type="http://schemas.openxmlformats.org/officeDocument/2006/relationships/hyperlink" Target="http://www.breizhskiff.com/mon-profil/userprofile/lolo.html" TargetMode="External" /><Relationship Id="rId21" Type="http://schemas.openxmlformats.org/officeDocument/2006/relationships/hyperlink" Target="http://www.breizhskiff.com/trophee.html?task=displaySkiff&amp;id_skiff=14" TargetMode="External" /><Relationship Id="rId22" Type="http://schemas.openxmlformats.org/officeDocument/2006/relationships/hyperlink" Target="http://www.breizhskiff.com/mon-profil/userprofile/JeanLouisT.html" TargetMode="External" /><Relationship Id="rId23" Type="http://schemas.openxmlformats.org/officeDocument/2006/relationships/hyperlink" Target="http://www.breizhskiff.com/trophee.html?task=displaySkiff&amp;id_skiff=6" TargetMode="External" /><Relationship Id="rId24" Type="http://schemas.openxmlformats.org/officeDocument/2006/relationships/hyperlink" Target="http://www.breizhskiff.com/mon-profil/userprofile/Sebio29.html" TargetMode="External" /><Relationship Id="rId25" Type="http://schemas.openxmlformats.org/officeDocument/2006/relationships/hyperlink" Target="http://www.breizhskiff.com/trophee.html?task=displaySkiff&amp;id_skiff=31" TargetMode="External" /><Relationship Id="rId26" Type="http://schemas.openxmlformats.org/officeDocument/2006/relationships/hyperlink" Target="http://www.breizhskiff.com/trophee.html?task=displaySkiff&amp;id_skiff=16" TargetMode="External" /><Relationship Id="rId27" Type="http://schemas.openxmlformats.org/officeDocument/2006/relationships/hyperlink" Target="http://www.breizhskiff.com/mon-profil/userprofile/gilles.html" TargetMode="External" /><Relationship Id="rId28" Type="http://schemas.openxmlformats.org/officeDocument/2006/relationships/hyperlink" Target="http://www.breizhskiff.com/trophee.html?task=displaySkiff&amp;id_skiff=1" TargetMode="External" /><Relationship Id="rId29" Type="http://schemas.openxmlformats.org/officeDocument/2006/relationships/hyperlink" Target="http://www.breizhskiff.com/mon-profil/userprofile/fds.html" TargetMode="External" /><Relationship Id="rId30" Type="http://schemas.openxmlformats.org/officeDocument/2006/relationships/hyperlink" Target="http://www.breizhskiff.com/trophee.html?task=displaySkiff&amp;id_skiff=8" TargetMode="External" /><Relationship Id="rId31" Type="http://schemas.openxmlformats.org/officeDocument/2006/relationships/hyperlink" Target="http://www.breizhskiff.com/trophee.html?task=displaySkiff&amp;id_skiff=15" TargetMode="External" /><Relationship Id="rId32" Type="http://schemas.openxmlformats.org/officeDocument/2006/relationships/hyperlink" Target="http://www.breizhskiff.com/mon-profil/userprofile/chemineau.html" TargetMode="External" /><Relationship Id="rId33" Type="http://schemas.openxmlformats.org/officeDocument/2006/relationships/hyperlink" Target="http://www.breizhskiff.com/trophee.html?task=displaySkiff&amp;id_skiff=15" TargetMode="External" /><Relationship Id="rId34" Type="http://schemas.openxmlformats.org/officeDocument/2006/relationships/hyperlink" Target="http://www.breizhskiff.com/mon-profil/userprofile/Fran&#231;ois%20M_.html" TargetMode="External" /><Relationship Id="rId35" Type="http://schemas.openxmlformats.org/officeDocument/2006/relationships/hyperlink" Target="http://www.breizhskiff.com/trophee.html?task=displaySkiff&amp;id_skiff=23" TargetMode="External" /><Relationship Id="rId36" Type="http://schemas.openxmlformats.org/officeDocument/2006/relationships/hyperlink" Target="http://www.breizhskiff.com/trophee.html?task=displaySkiff&amp;id_skiff=16" TargetMode="External" /><Relationship Id="rId37" Type="http://schemas.openxmlformats.org/officeDocument/2006/relationships/hyperlink" Target="http://www.breizhskiff.com/trophee.html?task=displaySkiff&amp;id_skiff=14" TargetMode="External" /><Relationship Id="rId38" Type="http://schemas.openxmlformats.org/officeDocument/2006/relationships/hyperlink" Target="http://www.breizhskiff.com/mon-profil/userprofile/equerre.html" TargetMode="External" /><Relationship Id="rId39" Type="http://schemas.openxmlformats.org/officeDocument/2006/relationships/hyperlink" Target="http://www.breizhskiff.com/trophee.html?task=displaySkiff&amp;id_skiff=1" TargetMode="External" /><Relationship Id="rId40" Type="http://schemas.openxmlformats.org/officeDocument/2006/relationships/hyperlink" Target="http://www.breizhskiff.com/mon-profil/userprofile/xa790.html" TargetMode="External" /><Relationship Id="rId41" Type="http://schemas.openxmlformats.org/officeDocument/2006/relationships/hyperlink" Target="http://www.breizhskiff.com/trophee.html?task=displaySkiff&amp;id_skiff=31" TargetMode="External" /><Relationship Id="rId42" Type="http://schemas.openxmlformats.org/officeDocument/2006/relationships/hyperlink" Target="http://www.breizhskiff.com/mon-profil/userprofile/YvesC.html" TargetMode="External" /><Relationship Id="rId43" Type="http://schemas.openxmlformats.org/officeDocument/2006/relationships/hyperlink" Target="http://www.breizhskiff.com/trophee.html?task=displaySkiff&amp;id_skiff=15" TargetMode="External" /><Relationship Id="rId44" Type="http://schemas.openxmlformats.org/officeDocument/2006/relationships/hyperlink" Target="http://www.breizhskiff.com/trophee.html?task=displaySkiff&amp;id_skiff=6" TargetMode="External" /><Relationship Id="rId45" Type="http://schemas.openxmlformats.org/officeDocument/2006/relationships/hyperlink" Target="http://www.breizhskiff.com/mon-profil/userprofile/ChrisDuc.html" TargetMode="External" /><Relationship Id="rId46" Type="http://schemas.openxmlformats.org/officeDocument/2006/relationships/hyperlink" Target="http://www.breizhskiff.com/trophee.html?task=displaySkiff&amp;id_skiff=16" TargetMode="External" /><Relationship Id="rId47" Type="http://schemas.openxmlformats.org/officeDocument/2006/relationships/hyperlink" Target="http://www.breizhskiff.com/trophee.html?task=displaySkiff&amp;id_skiff=15" TargetMode="External" /><Relationship Id="rId48" Type="http://schemas.openxmlformats.org/officeDocument/2006/relationships/hyperlink" Target="http://www.breizhskiff.com/trophee.html?task=displaySkiff&amp;id_skiff=15" TargetMode="External" /><Relationship Id="rId49" Type="http://schemas.openxmlformats.org/officeDocument/2006/relationships/hyperlink" Target="http://www.breizhskiff.com/mon-profil/userprofile/pirana.html" TargetMode="External" /><Relationship Id="rId50" Type="http://schemas.openxmlformats.org/officeDocument/2006/relationships/hyperlink" Target="http://www.breizhskiff.com/trophee.html?task=displaySkiff&amp;id_skiff=14" TargetMode="External" /><Relationship Id="rId51" Type="http://schemas.openxmlformats.org/officeDocument/2006/relationships/hyperlink" Target="http://www.breizhskiff.com/mon-profil/userprofile/Jef.html" TargetMode="External" /><Relationship Id="rId52" Type="http://schemas.openxmlformats.org/officeDocument/2006/relationships/hyperlink" Target="http://www.breizhskiff.com/trophee.html?task=displaySkiff&amp;id_skiff=1" TargetMode="External" /><Relationship Id="rId53" Type="http://schemas.openxmlformats.org/officeDocument/2006/relationships/hyperlink" Target="http://www.breizhskiff.com/trophee.html?task=displaySkiff&amp;id_skiff=14" TargetMode="External" /><Relationship Id="rId54" Type="http://schemas.openxmlformats.org/officeDocument/2006/relationships/hyperlink" Target="http://www.breizhskiff.com/mon-profil/userprofile/Christine.html" TargetMode="External" /><Relationship Id="rId55" Type="http://schemas.openxmlformats.org/officeDocument/2006/relationships/hyperlink" Target="http://www.breizhskiff.com/trophee.html?task=displaySkiff&amp;id_skiff=1" TargetMode="External" /><Relationship Id="rId56" Type="http://schemas.openxmlformats.org/officeDocument/2006/relationships/hyperlink" Target="http://www.breizhskiff.com/trophee.html?task=displaySkiff&amp;id_skiff=25" TargetMode="External" /><Relationship Id="rId57" Type="http://schemas.openxmlformats.org/officeDocument/2006/relationships/hyperlink" Target="http://www.breizhskiff.com/mon-profil/userprofile/GP59.html" TargetMode="External" /><Relationship Id="rId58" Type="http://schemas.openxmlformats.org/officeDocument/2006/relationships/hyperlink" Target="http://www.breizhskiff.com/trophee.html?task=displaySkiff&amp;id_skiff=15" TargetMode="External" /><Relationship Id="rId59" Type="http://schemas.openxmlformats.org/officeDocument/2006/relationships/hyperlink" Target="http://www.breizhskiff.com/mon-profil/userprofile/Deous.html" TargetMode="External" /><Relationship Id="rId60" Type="http://schemas.openxmlformats.org/officeDocument/2006/relationships/hyperlink" Target="http://www.breizhskiff.com/trophee.html?task=displaySkiff&amp;id_skiff=16" TargetMode="External" /><Relationship Id="rId61" Type="http://schemas.openxmlformats.org/officeDocument/2006/relationships/hyperlink" Target="http://www.breizhskiff.com/mon-profil/userprofile/LarDon.html" TargetMode="External" /><Relationship Id="rId62" Type="http://schemas.openxmlformats.org/officeDocument/2006/relationships/hyperlink" Target="http://www.breizhskiff.com/trophee.html?task=displaySkiff&amp;id_skiff=15" TargetMode="External" /><Relationship Id="rId63" Type="http://schemas.openxmlformats.org/officeDocument/2006/relationships/hyperlink" Target="http://www.breizhskiff.com/mon-profil/userprofile/BenoitF.html" TargetMode="External" /><Relationship Id="rId64" Type="http://schemas.openxmlformats.org/officeDocument/2006/relationships/hyperlink" Target="http://www.breizhskiff.com/trophee.html?task=displaySkiff&amp;id_skiff=27" TargetMode="External" /><Relationship Id="rId65" Type="http://schemas.openxmlformats.org/officeDocument/2006/relationships/hyperlink" Target="http://www.breizhskiff.com/mon-profil/userprofile/La%20Marmotte.html" TargetMode="External" /><Relationship Id="rId66" Type="http://schemas.openxmlformats.org/officeDocument/2006/relationships/hyperlink" Target="http://www.breizhskiff.com/trophee.html?task=displaySkiff&amp;id_skiff=6" TargetMode="External" /><Relationship Id="rId67" Type="http://schemas.openxmlformats.org/officeDocument/2006/relationships/hyperlink" Target="http://www.breizhskiff.com/mon-profil/userprofile/PHYLOU.html" TargetMode="External" /><Relationship Id="rId68" Type="http://schemas.openxmlformats.org/officeDocument/2006/relationships/hyperlink" Target="http://www.breizhskiff.com/trophee.html?task=displaySkiff&amp;id_skiff=31" TargetMode="External" /><Relationship Id="rId69" Type="http://schemas.openxmlformats.org/officeDocument/2006/relationships/hyperlink" Target="http://www.breizhskiff.com/trophee.html?task=displaySkiff&amp;id_skiff=15" TargetMode="External" /><Relationship Id="rId70" Type="http://schemas.openxmlformats.org/officeDocument/2006/relationships/hyperlink" Target="http://www.breizhskiff.com/mon-profil/userprofile/Andr&#233;%20Friederich.html" TargetMode="External" /><Relationship Id="rId71" Type="http://schemas.openxmlformats.org/officeDocument/2006/relationships/hyperlink" Target="http://www.breizhskiff.com/trophee.html?task=displaySkiff&amp;id_skiff=1" TargetMode="External" /><Relationship Id="rId72" Type="http://schemas.openxmlformats.org/officeDocument/2006/relationships/hyperlink" Target="http://www.breizhskiff.com/trophee.html?task=displaySkiff&amp;id_skiff=1" TargetMode="External" /><Relationship Id="rId73" Type="http://schemas.openxmlformats.org/officeDocument/2006/relationships/hyperlink" Target="http://www.breizhskiff.com/trophee.html?task=displaySkiff&amp;id_skiff=15" TargetMode="External" /><Relationship Id="rId74" Type="http://schemas.openxmlformats.org/officeDocument/2006/relationships/hyperlink" Target="http://www.breizhskiff.com/mon-profil/userprofile/PhM.html" TargetMode="External" /><Relationship Id="rId75" Type="http://schemas.openxmlformats.org/officeDocument/2006/relationships/hyperlink" Target="http://www.breizhskiff.com/trophee.html?task=displaySkiff&amp;id_skiff=7" TargetMode="External" /><Relationship Id="rId76" Type="http://schemas.openxmlformats.org/officeDocument/2006/relationships/hyperlink" Target="http://www.breizhskiff.com/trophee.html?task=displaySkiff&amp;id_skiff=11" TargetMode="External" /><Relationship Id="rId77" Type="http://schemas.openxmlformats.org/officeDocument/2006/relationships/hyperlink" Target="http://www.breizhskiff.com/trophee.html?task=displaySkiff&amp;id_skiff=35" TargetMode="External" /><Relationship Id="rId78" Type="http://schemas.openxmlformats.org/officeDocument/2006/relationships/hyperlink" Target="http://www.breizhskiff.com/trophee.html?task=displaySkiff&amp;id_skiff=8" TargetMode="External" /><Relationship Id="rId79" Type="http://schemas.openxmlformats.org/officeDocument/2006/relationships/hyperlink" Target="http://www.breizhskiff.com/mon-profil/userprofile/carriervincent.html" TargetMode="External" /><Relationship Id="rId80" Type="http://schemas.openxmlformats.org/officeDocument/2006/relationships/hyperlink" Target="http://www.breizhskiff.com/trophee.html?task=displaySkiff&amp;id_skiff=9" TargetMode="External" /><Relationship Id="rId81" Type="http://schemas.openxmlformats.org/officeDocument/2006/relationships/hyperlink" Target="http://www.breizhskiff.com/trophee.html?task=displaySkiff&amp;id_skiff=14" TargetMode="External" /><Relationship Id="rId82" Type="http://schemas.openxmlformats.org/officeDocument/2006/relationships/hyperlink" Target="http://www.breizhskiff.com/mon-profil/userprofile/Patch.html" TargetMode="External" /><Relationship Id="rId83" Type="http://schemas.openxmlformats.org/officeDocument/2006/relationships/hyperlink" Target="http://www.breizhskiff.com/trophee.html?task=displaySkiff&amp;id_skiff=1" TargetMode="External" /><Relationship Id="rId84" Type="http://schemas.openxmlformats.org/officeDocument/2006/relationships/hyperlink" Target="http://www.breizhskiff.com/mon-profil/userprofile/wan.html" TargetMode="External" /><Relationship Id="rId85" Type="http://schemas.openxmlformats.org/officeDocument/2006/relationships/hyperlink" Target="http://www.breizhskiff.com/trophee.html?task=displaySkiff&amp;id_skiff=15" TargetMode="External" /><Relationship Id="rId86" Type="http://schemas.openxmlformats.org/officeDocument/2006/relationships/hyperlink" Target="http://www.breizhskiff.com/mon-profil/userprofile/antoinetolosane.html" TargetMode="External" /><Relationship Id="rId87" Type="http://schemas.openxmlformats.org/officeDocument/2006/relationships/hyperlink" Target="http://www.breizhskiff.com/trophee.html?task=displaySkiff&amp;id_skiff=1" TargetMode="External" /><Relationship Id="rId88" Type="http://schemas.openxmlformats.org/officeDocument/2006/relationships/hyperlink" Target="http://www.breizhskiff.com/trophee.html?task=displaySkiff&amp;id_skiff=1" TargetMode="External" /><Relationship Id="rId89" Type="http://schemas.openxmlformats.org/officeDocument/2006/relationships/hyperlink" Target="http://www.breizhskiff.com/trophee.html?task=displaySkiff&amp;id_skiff=15" TargetMode="External" /><Relationship Id="rId90" Type="http://schemas.openxmlformats.org/officeDocument/2006/relationships/hyperlink" Target="http://www.breizhskiff.com/trophee.html?task=displaySkiff&amp;id_skiff=14" TargetMode="External" /><Relationship Id="rId91" Type="http://schemas.openxmlformats.org/officeDocument/2006/relationships/hyperlink" Target="http://www.breizhskiff.com/trophee.html?task=displaySkiff&amp;id_skiff=8" TargetMode="External" /><Relationship Id="rId92" Type="http://schemas.openxmlformats.org/officeDocument/2006/relationships/hyperlink" Target="http://www.breizhskiff.com/mon-profil/userprofile/Reunan.html" TargetMode="External" /><Relationship Id="rId93" Type="http://schemas.openxmlformats.org/officeDocument/2006/relationships/hyperlink" Target="http://www.breizhskiff.com/trophee.html?task=displaySkiff&amp;id_skiff=14" TargetMode="External" /><Relationship Id="rId94" Type="http://schemas.openxmlformats.org/officeDocument/2006/relationships/hyperlink" Target="http://www.breizhskiff.com/trophee.html?task=displaySkiff&amp;id_skiff=16" TargetMode="External" /><Relationship Id="rId95" Type="http://schemas.openxmlformats.org/officeDocument/2006/relationships/hyperlink" Target="http://www.breizhskiff.com/trophee.html?task=displaySkiff&amp;id_skiff=1" TargetMode="External" /><Relationship Id="rId96" Type="http://schemas.openxmlformats.org/officeDocument/2006/relationships/hyperlink" Target="http://www.breizhskiff.com/trophee.html?task=displaySkiff&amp;id_skiff=1" TargetMode="External" /><Relationship Id="rId97" Type="http://schemas.openxmlformats.org/officeDocument/2006/relationships/hyperlink" Target="http://www.breizhskiff.com/mon-profil/userprofile/natfra6.html" TargetMode="External" /><Relationship Id="rId98" Type="http://schemas.openxmlformats.org/officeDocument/2006/relationships/hyperlink" Target="http://www.breizhskiff.com/trophee.html?task=displaySkiff&amp;id_skiff=23" TargetMode="External" /><Relationship Id="rId99" Type="http://schemas.openxmlformats.org/officeDocument/2006/relationships/hyperlink" Target="http://www.breizhskiff.com/trophee.html?task=displaySkiff&amp;id_skiff=6" TargetMode="External" /><Relationship Id="rId100" Type="http://schemas.openxmlformats.org/officeDocument/2006/relationships/hyperlink" Target="http://www.breizhskiff.com/trophee.html?task=displaySkiff&amp;id_skiff=46" TargetMode="External" /><Relationship Id="rId101" Type="http://schemas.openxmlformats.org/officeDocument/2006/relationships/hyperlink" Target="http://www.breizhskiff.com/trophee.html?task=displaySkiff&amp;id_skiff=8" TargetMode="External" /><Relationship Id="rId102" Type="http://schemas.openxmlformats.org/officeDocument/2006/relationships/hyperlink" Target="http://www.breizhskiff.com/trophee.html?task=displaySkiff&amp;id_skiff=15" TargetMode="External" /><Relationship Id="rId103" Type="http://schemas.openxmlformats.org/officeDocument/2006/relationships/hyperlink" Target="http://www.breizhskiff.com/mon-profil/userprofile/RStosec.html" TargetMode="External" /><Relationship Id="rId104" Type="http://schemas.openxmlformats.org/officeDocument/2006/relationships/hyperlink" Target="http://www.breizhskiff.com/trophee.html?task=displaySkiff&amp;id_skiff=12" TargetMode="External" /><Relationship Id="rId105" Type="http://schemas.openxmlformats.org/officeDocument/2006/relationships/hyperlink" Target="http://www.breizhskiff.com/mon-profil/userprofile/maxdefun22.html" TargetMode="External" /><Relationship Id="rId106" Type="http://schemas.openxmlformats.org/officeDocument/2006/relationships/hyperlink" Target="http://www.breizhskiff.com/trophee.html?task=displaySkiff&amp;id_skiff=4" TargetMode="External" /><Relationship Id="rId107" Type="http://schemas.openxmlformats.org/officeDocument/2006/relationships/hyperlink" Target="http://www.breizhskiff.com/trophee.html?task=displaySkiff&amp;id_skiff=14" TargetMode="External" /><Relationship Id="rId108" Type="http://schemas.openxmlformats.org/officeDocument/2006/relationships/hyperlink" Target="http://www.breizhskiff.com/trophee.html?task=displaySkiff&amp;id_skiff=12" TargetMode="External" /><Relationship Id="rId109" Type="http://schemas.openxmlformats.org/officeDocument/2006/relationships/hyperlink" Target="http://www.breizhskiff.com/mon-profil/userprofile/fredb.html" TargetMode="External" /><Relationship Id="rId110" Type="http://schemas.openxmlformats.org/officeDocument/2006/relationships/hyperlink" Target="http://www.breizhskiff.com/trophee.html?task=displaySkiff&amp;id_skiff=31" TargetMode="External" /><Relationship Id="rId111" Type="http://schemas.openxmlformats.org/officeDocument/2006/relationships/hyperlink" Target="http://www.breizhskiff.com/trophee.html?task=displaySkiff&amp;id_skiff=15" TargetMode="External" /><Relationship Id="rId112" Type="http://schemas.openxmlformats.org/officeDocument/2006/relationships/hyperlink" Target="http://www.breizhskiff.com/trophee.html?task=displaySkiff&amp;id_skiff=8" TargetMode="External" /><Relationship Id="rId113" Type="http://schemas.openxmlformats.org/officeDocument/2006/relationships/hyperlink" Target="http://www.breizhskiff.com/trophee.html?task=displaySkiff&amp;id_skiff=7" TargetMode="External" /><Relationship Id="rId114" Type="http://schemas.openxmlformats.org/officeDocument/2006/relationships/hyperlink" Target="http://www.breizhskiff.com/mon-profil/userprofile/motivex.html" TargetMode="External" /><Relationship Id="rId115" Type="http://schemas.openxmlformats.org/officeDocument/2006/relationships/hyperlink" Target="http://www.breizhskiff.com/trophee.html?task=displaySkiff&amp;id_skiff=16" TargetMode="External" /><Relationship Id="rId116" Type="http://schemas.openxmlformats.org/officeDocument/2006/relationships/hyperlink" Target="http://www.breizhskiff.com/trophee.html?task=displaySkiff&amp;id_skiff=15" TargetMode="External" /><Relationship Id="rId117" Type="http://schemas.openxmlformats.org/officeDocument/2006/relationships/hyperlink" Target="http://www.breizhskiff.com/trophee.html?task=displaySkiff&amp;id_skiff=1" TargetMode="External" /><Relationship Id="rId118" Type="http://schemas.openxmlformats.org/officeDocument/2006/relationships/hyperlink" Target="http://www.breizhskiff.com/trophee.html?task=displaySkiff&amp;id_skiff=6" TargetMode="External" /><Relationship Id="rId119" Type="http://schemas.openxmlformats.org/officeDocument/2006/relationships/hyperlink" Target="http://www.breizhskiff.com/mon-profil/userprofile/cedric%20g.html" TargetMode="External" /><Relationship Id="rId120" Type="http://schemas.openxmlformats.org/officeDocument/2006/relationships/hyperlink" Target="http://www.breizhskiff.com/trophee.html?task=displaySkiff&amp;id_skiff=1" TargetMode="External" /><Relationship Id="rId121" Type="http://schemas.openxmlformats.org/officeDocument/2006/relationships/hyperlink" Target="http://www.breizhskiff.com/trophee.html?task=displaySkiff&amp;id_skiff=1" TargetMode="External" /><Relationship Id="rId122" Type="http://schemas.openxmlformats.org/officeDocument/2006/relationships/hyperlink" Target="http://www.breizhskiff.com/trophee.html?task=displaySkiff&amp;id_skiff=14" TargetMode="External" /><Relationship Id="rId123" Type="http://schemas.openxmlformats.org/officeDocument/2006/relationships/hyperlink" Target="http://www.breizhskiff.com/trophee.html?task=displaySkiff&amp;id_skiff=14" TargetMode="External" /><Relationship Id="rId124" Type="http://schemas.openxmlformats.org/officeDocument/2006/relationships/hyperlink" Target="http://www.breizhskiff.com/trophee.html?task=displaySkiff&amp;id_skiff=7" TargetMode="External" /><Relationship Id="rId125" Type="http://schemas.openxmlformats.org/officeDocument/2006/relationships/hyperlink" Target="http://www.breizhskiff.com/trophee.html?task=displaySkiff&amp;id_skiff=15" TargetMode="External" /><Relationship Id="rId126" Type="http://schemas.openxmlformats.org/officeDocument/2006/relationships/hyperlink" Target="http://www.breizhskiff.com/mon-profil/userprofile/Philippe%20G.html" TargetMode="External" /><Relationship Id="rId127" Type="http://schemas.openxmlformats.org/officeDocument/2006/relationships/hyperlink" Target="http://www.breizhskiff.com/trophee.html?task=displaySkiff&amp;id_skiff=35" TargetMode="External" /><Relationship Id="rId128" Type="http://schemas.openxmlformats.org/officeDocument/2006/relationships/hyperlink" Target="http://www.breizhskiff.com/trophee.html?task=displaySkiff&amp;id_skiff=15" TargetMode="External" /><Relationship Id="rId129" Type="http://schemas.openxmlformats.org/officeDocument/2006/relationships/hyperlink" Target="http://www.breizhskiff.com/mon-profil/userprofile/Pantaleo.html" TargetMode="External" /><Relationship Id="rId130" Type="http://schemas.openxmlformats.org/officeDocument/2006/relationships/hyperlink" Target="http://www.breizhskiff.com/trophee.html?task=displaySkiff&amp;id_skiff=8" TargetMode="External" /><Relationship Id="rId131" Type="http://schemas.openxmlformats.org/officeDocument/2006/relationships/hyperlink" Target="http://www.breizhskiff.com/trophee.html?task=displaySkiff&amp;id_skiff=14" TargetMode="External" /><Relationship Id="rId132" Type="http://schemas.openxmlformats.org/officeDocument/2006/relationships/hyperlink" Target="http://www.breizhskiff.com/mon-profil/userprofile/monkees.html" TargetMode="External" /><Relationship Id="rId133" Type="http://schemas.openxmlformats.org/officeDocument/2006/relationships/hyperlink" Target="http://www.breizhskiff.com/trophee.html?task=displaySkiff&amp;id_skiff=16" TargetMode="External" /><Relationship Id="rId134" Type="http://schemas.openxmlformats.org/officeDocument/2006/relationships/hyperlink" Target="http://www.breizhskiff.com/mon-profil/userprofile/Musto%20GBR410.html" TargetMode="External" /><Relationship Id="rId135" Type="http://schemas.openxmlformats.org/officeDocument/2006/relationships/hyperlink" Target="http://www.breizhskiff.com/trophee.html?task=displaySkiff&amp;id_skiff=31" TargetMode="External" /><Relationship Id="rId136" Type="http://schemas.openxmlformats.org/officeDocument/2006/relationships/hyperlink" Target="http://www.breizhskiff.com/trophee.html?task=displaySkiff&amp;id_skiff=1" TargetMode="External" /><Relationship Id="rId137" Type="http://schemas.openxmlformats.org/officeDocument/2006/relationships/hyperlink" Target="http://www.breizhskiff.com/trophee.html?task=displaySkiff&amp;id_skiff=4" TargetMode="External" /><Relationship Id="rId138" Type="http://schemas.openxmlformats.org/officeDocument/2006/relationships/hyperlink" Target="http://www.breizhskiff.com/mon-profil/userprofile/Frederic%20T.html" TargetMode="External" /><Relationship Id="rId139" Type="http://schemas.openxmlformats.org/officeDocument/2006/relationships/hyperlink" Target="http://www.breizhskiff.com/trophee.html?task=displaySkiff&amp;id_skiff=2" TargetMode="External" /><Relationship Id="rId140" Type="http://schemas.openxmlformats.org/officeDocument/2006/relationships/hyperlink" Target="http://www.breizhskiff.com/trophee.html?task=displaySkiff&amp;id_skiff=8" TargetMode="External" /><Relationship Id="rId141" Type="http://schemas.openxmlformats.org/officeDocument/2006/relationships/hyperlink" Target="http://www.breizhskiff.com/trophee.html?task=displaySkiff&amp;id_skiff=16" TargetMode="External" /><Relationship Id="rId142" Type="http://schemas.openxmlformats.org/officeDocument/2006/relationships/hyperlink" Target="http://www.breizhskiff.com/trophee.html?task=displaySkiff&amp;id_skiff=2" TargetMode="External" /><Relationship Id="rId143" Type="http://schemas.openxmlformats.org/officeDocument/2006/relationships/hyperlink" Target="http://www.breizhskiff.com/trophee.html?task=displaySkiff&amp;id_skiff=8" TargetMode="External" /><Relationship Id="rId144" Type="http://schemas.openxmlformats.org/officeDocument/2006/relationships/hyperlink" Target="http://www.breizhskiff.com/mon-profil/userprofile/Baptiste.html" TargetMode="External" /><Relationship Id="rId145" Type="http://schemas.openxmlformats.org/officeDocument/2006/relationships/hyperlink" Target="http://www.breizhskiff.com/trophee.html?task=displaySkiff&amp;id_skiff=1" TargetMode="External" /><Relationship Id="rId146" Type="http://schemas.openxmlformats.org/officeDocument/2006/relationships/hyperlink" Target="http://www.breizhskiff.com/trophee.html?task=displaySkiff&amp;id_skiff=22" TargetMode="External" /><Relationship Id="rId147" Type="http://schemas.openxmlformats.org/officeDocument/2006/relationships/hyperlink" Target="http://www.breizhskiff.com/mon-profil/userprofile/iznogoud%2044.html" TargetMode="External" /><Relationship Id="rId148" Type="http://schemas.openxmlformats.org/officeDocument/2006/relationships/hyperlink" Target="http://www.breizhskiff.com/trophee.html?task=displaySkiff&amp;id_skiff=1" TargetMode="External" /><Relationship Id="rId149" Type="http://schemas.openxmlformats.org/officeDocument/2006/relationships/hyperlink" Target="http://www.breizhskiff.com/mon-profil/userprofile/Pantaleo.html" TargetMode="External" /><Relationship Id="rId150" Type="http://schemas.openxmlformats.org/officeDocument/2006/relationships/hyperlink" Target="http://www.breizhskiff.com/trophee.html?task=displaySkiff&amp;id_skiff=1" TargetMode="External" /><Relationship Id="rId151" Type="http://schemas.openxmlformats.org/officeDocument/2006/relationships/hyperlink" Target="http://www.breizhskiff.com/trophee.html?task=displaySkiff&amp;id_skiff=16" TargetMode="External" /><Relationship Id="rId152" Type="http://schemas.openxmlformats.org/officeDocument/2006/relationships/hyperlink" Target="http://www.breizhskiff.com/trophee.html?task=displaySkiff&amp;id_skiff=8" TargetMode="External" /><Relationship Id="rId153" Type="http://schemas.openxmlformats.org/officeDocument/2006/relationships/hyperlink" Target="http://www.breizhskiff.com/mon-profil/userprofile/yvon22.html" TargetMode="External" /><Relationship Id="rId154" Type="http://schemas.openxmlformats.org/officeDocument/2006/relationships/hyperlink" Target="http://www.breizhskiff.com/trophee.html?task=displaySkiff&amp;id_skiff=16" TargetMode="External" /><Relationship Id="rId155" Type="http://schemas.openxmlformats.org/officeDocument/2006/relationships/hyperlink" Target="http://www.breizhskiff.com/mon-profil/userprofile/alex%20rdd.html" TargetMode="External" /><Relationship Id="rId156" Type="http://schemas.openxmlformats.org/officeDocument/2006/relationships/hyperlink" Target="http://www.breizhskiff.com/trophee.html?task=displaySkiff&amp;id_skiff=23" TargetMode="External" /><Relationship Id="rId157" Type="http://schemas.openxmlformats.org/officeDocument/2006/relationships/hyperlink" Target="http://www.breizhskiff.com/mon-profil/userprofile/damienlh.html" TargetMode="External" /><Relationship Id="rId158" Type="http://schemas.openxmlformats.org/officeDocument/2006/relationships/hyperlink" Target="http://www.breizhskiff.com/trophee.html?task=displaySkiff&amp;id_skiff=12" TargetMode="External" /><Relationship Id="rId159" Type="http://schemas.openxmlformats.org/officeDocument/2006/relationships/hyperlink" Target="http://www.breizhskiff.com/mon-profil/userprofile/iso719.html" TargetMode="External" /><Relationship Id="rId160" Type="http://schemas.openxmlformats.org/officeDocument/2006/relationships/hyperlink" Target="http://www.breizhskiff.com/trophee.html?task=displaySkiff&amp;id_skiff=15" TargetMode="External" /><Relationship Id="rId161" Type="http://schemas.openxmlformats.org/officeDocument/2006/relationships/hyperlink" Target="http://www.breizhskiff.com/trophee.html?task=displaySkiff&amp;id_skiff=47" TargetMode="External" /><Relationship Id="rId162" Type="http://schemas.openxmlformats.org/officeDocument/2006/relationships/hyperlink" Target="http://www.breizhskiff.com/mon-profil/userprofile/nounou.html" TargetMode="External" /><Relationship Id="rId163" Type="http://schemas.openxmlformats.org/officeDocument/2006/relationships/hyperlink" Target="http://www.breizhskiff.com/trophee.html?task=displaySkiff&amp;id_skiff=16" TargetMode="External" /><Relationship Id="rId164" Type="http://schemas.openxmlformats.org/officeDocument/2006/relationships/hyperlink" Target="http://www.breizhskiff.com/trophee.html?task=displaySkiff&amp;id_skiff=23" TargetMode="External" /><Relationship Id="rId165" Type="http://schemas.openxmlformats.org/officeDocument/2006/relationships/hyperlink" Target="http://www.breizhskiff.com/mon-profil/userprofile/Nico%20de%20Saint%20Malo.html" TargetMode="External" /><Relationship Id="rId166" Type="http://schemas.openxmlformats.org/officeDocument/2006/relationships/hyperlink" Target="http://www.breizhskiff.com/trophee.html?task=displaySkiff&amp;id_skiff=31" TargetMode="External" /><Relationship Id="rId167" Type="http://schemas.openxmlformats.org/officeDocument/2006/relationships/hyperlink" Target="http://www.breizhskiff.com/trophee.html?task=displaySkiff&amp;id_skiff=16" TargetMode="External" /><Relationship Id="rId168" Type="http://schemas.openxmlformats.org/officeDocument/2006/relationships/hyperlink" Target="http://www.breizhskiff.com/trophee.html?task=displaySkiff&amp;id_skiff=14" TargetMode="External" /><Relationship Id="rId169" Type="http://schemas.openxmlformats.org/officeDocument/2006/relationships/hyperlink" Target="http://www.breizhskiff.com/mon-profil/userprofile/Alex#01.html" TargetMode="External" /><Relationship Id="rId170" Type="http://schemas.openxmlformats.org/officeDocument/2006/relationships/hyperlink" Target="http://www.breizhskiff.com/trophee.html?task=displaySkiff&amp;id_skiff=1" TargetMode="External" /><Relationship Id="rId171" Type="http://schemas.openxmlformats.org/officeDocument/2006/relationships/hyperlink" Target="http://www.breizhskiff.com/trophee.html?task=displaySkiff&amp;id_skiff=31" TargetMode="External" /><Relationship Id="rId172" Type="http://schemas.openxmlformats.org/officeDocument/2006/relationships/hyperlink" Target="http://www.breizhskiff.com/trophee.html?task=displaySkiff&amp;id_skiff=8" TargetMode="External" /><Relationship Id="rId173" Type="http://schemas.openxmlformats.org/officeDocument/2006/relationships/hyperlink" Target="http://www.breizhskiff.com/mon-profil/userprofile/chauveman.html" TargetMode="External" /><Relationship Id="rId174" Type="http://schemas.openxmlformats.org/officeDocument/2006/relationships/hyperlink" Target="http://www.breizhskiff.com/trophee.html?task=displaySkiff&amp;id_skiff=15" TargetMode="External" /><Relationship Id="rId175" Type="http://schemas.openxmlformats.org/officeDocument/2006/relationships/hyperlink" Target="http://www.breizhskiff.com/mon-profil/userprofile/froggy.html" TargetMode="External" /><Relationship Id="rId176" Type="http://schemas.openxmlformats.org/officeDocument/2006/relationships/hyperlink" Target="http://www.breizhskiff.com/trophee.html?task=displaySkiff&amp;id_skiff=1" TargetMode="External" /><Relationship Id="rId177" Type="http://schemas.openxmlformats.org/officeDocument/2006/relationships/hyperlink" Target="http://www.breizhskiff.com/trophee.html?task=displaySkiff&amp;id_skiff=31" TargetMode="External" /><Relationship Id="rId178" Type="http://schemas.openxmlformats.org/officeDocument/2006/relationships/hyperlink" Target="http://www.breizhskiff.com/trophee.html?task=displaySkiff&amp;id_skiff=16" TargetMode="External" /><Relationship Id="rId179" Type="http://schemas.openxmlformats.org/officeDocument/2006/relationships/hyperlink" Target="http://www.breizhskiff.com/trophee.html?task=displaySkiff&amp;id_skiff=16" TargetMode="External" /><Relationship Id="rId180" Type="http://schemas.openxmlformats.org/officeDocument/2006/relationships/hyperlink" Target="http://www.breizhskiff.com/trophee.html?task=displaySkiff&amp;id_skiff=25" TargetMode="External" /><Relationship Id="rId181" Type="http://schemas.openxmlformats.org/officeDocument/2006/relationships/hyperlink" Target="http://www.breizhskiff.com/trophee.html?task=displaySkiff&amp;id_skiff=46" TargetMode="External" /><Relationship Id="rId182" Type="http://schemas.openxmlformats.org/officeDocument/2006/relationships/hyperlink" Target="http://www.breizhskiff.com/mon-profil/userprofile/Thierry.html" TargetMode="External" /><Relationship Id="rId183" Type="http://schemas.openxmlformats.org/officeDocument/2006/relationships/hyperlink" Target="http://www.breizhskiff.com/trophee.html?task=displaySkiff&amp;id_skiff=15" TargetMode="External" /><Relationship Id="rId184" Type="http://schemas.openxmlformats.org/officeDocument/2006/relationships/hyperlink" Target="http://www.breizhskiff.com/trophee.html?task=displaySkiff&amp;id_skiff=14" TargetMode="External" /><Relationship Id="rId185" Type="http://schemas.openxmlformats.org/officeDocument/2006/relationships/hyperlink" Target="http://www.breizhskiff.com/mon-profil/userprofile/Venturi.html" TargetMode="External" /><Relationship Id="rId186" Type="http://schemas.openxmlformats.org/officeDocument/2006/relationships/hyperlink" Target="http://www.breizhskiff.com/trophee.html?task=displaySkiff&amp;id_skiff=25" TargetMode="External" /><Relationship Id="rId187" Type="http://schemas.openxmlformats.org/officeDocument/2006/relationships/hyperlink" Target="http://www.breizhskiff.com/mon-profil/userprofile/Adrian.html" TargetMode="External" /><Relationship Id="rId188" Type="http://schemas.openxmlformats.org/officeDocument/2006/relationships/hyperlink" Target="http://www.breizhskiff.com/trophee.html?task=displaySkiff&amp;id_skiff=31" TargetMode="External" /><Relationship Id="rId189" Type="http://schemas.openxmlformats.org/officeDocument/2006/relationships/hyperlink" Target="http://www.breizhskiff.com/trophee.html?task=displaySkiff&amp;id_skiff=7" TargetMode="External" /><Relationship Id="rId190" Type="http://schemas.openxmlformats.org/officeDocument/2006/relationships/hyperlink" Target="http://www.breizhskiff.com/trophee.html?task=displaySkiff&amp;id_skiff=17" TargetMode="External" /><Relationship Id="rId191" Type="http://schemas.openxmlformats.org/officeDocument/2006/relationships/hyperlink" Target="http://www.breizhskiff.com/trophee.html?task=displaySkiff&amp;id_skiff=31" TargetMode="External" /><Relationship Id="rId192" Type="http://schemas.openxmlformats.org/officeDocument/2006/relationships/hyperlink" Target="http://www.breizhskiff.com/trophee.html?task=displaySkiff&amp;id_skiff=8" TargetMode="External" /><Relationship Id="rId193" Type="http://schemas.openxmlformats.org/officeDocument/2006/relationships/hyperlink" Target="http://www.breizhskiff.com/mon-profil/userprofile/chauveman.html" TargetMode="External" /><Relationship Id="rId194" Type="http://schemas.openxmlformats.org/officeDocument/2006/relationships/hyperlink" Target="http://www.breizhskiff.com/trophee.html?task=displaySkiff&amp;id_skiff=6" TargetMode="External" /><Relationship Id="rId195" Type="http://schemas.openxmlformats.org/officeDocument/2006/relationships/hyperlink" Target="http://www.breizhskiff.com/mon-profil/userprofile/7ibogoss.html" TargetMode="External" /><Relationship Id="rId196" Type="http://schemas.openxmlformats.org/officeDocument/2006/relationships/hyperlink" Target="http://www.breizhskiff.com/trophee.html?task=displaySkiff&amp;id_skiff=23" TargetMode="External" /><Relationship Id="rId197" Type="http://schemas.openxmlformats.org/officeDocument/2006/relationships/hyperlink" Target="http://www.breizhskiff.com/mon-profil/userprofile/eric-ro.html" TargetMode="External" /><Relationship Id="rId198" Type="http://schemas.openxmlformats.org/officeDocument/2006/relationships/hyperlink" Target="http://www.breizhskiff.com/trophee.html?task=displaySkiff&amp;id_skiff=14" TargetMode="External" /><Relationship Id="rId199" Type="http://schemas.openxmlformats.org/officeDocument/2006/relationships/hyperlink" Target="http://www.breizhskiff.com/mon-profil/userprofile/Charles%20F.html" TargetMode="External" /><Relationship Id="rId200" Type="http://schemas.openxmlformats.org/officeDocument/2006/relationships/hyperlink" Target="http://www.breizhskiff.com/trophee.html?task=displaySkiff&amp;id_skiff=6" TargetMode="External" /><Relationship Id="rId201" Type="http://schemas.openxmlformats.org/officeDocument/2006/relationships/hyperlink" Target="http://www.breizhskiff.com/mon-profil/userprofile/eric29.html" TargetMode="External" /><Relationship Id="rId202" Type="http://schemas.openxmlformats.org/officeDocument/2006/relationships/hyperlink" Target="http://www.breizhskiff.com/trophee.html?task=displaySkiff&amp;id_skiff=25" TargetMode="External" /><Relationship Id="rId203" Type="http://schemas.openxmlformats.org/officeDocument/2006/relationships/hyperlink" Target="http://www.breizhskiff.com/mon-profil/userprofile/GP59.html" TargetMode="External" /><Relationship Id="rId204" Type="http://schemas.openxmlformats.org/officeDocument/2006/relationships/hyperlink" Target="http://www.breizhskiff.com/trophee.html?task=displaySkiff&amp;id_skiff=22" TargetMode="External" /><Relationship Id="rId205" Type="http://schemas.openxmlformats.org/officeDocument/2006/relationships/hyperlink" Target="http://www.breizhskiff.com/mon-profil/userprofile/Flop.html" TargetMode="External" /><Relationship Id="rId206" Type="http://schemas.openxmlformats.org/officeDocument/2006/relationships/hyperlink" Target="http://www.breizhskiff.com/trophee.html?task=displaySkiff&amp;id_skiff=31" TargetMode="External" /><Relationship Id="rId207" Type="http://schemas.openxmlformats.org/officeDocument/2006/relationships/hyperlink" Target="http://www.breizhskiff.com/trophee.html?task=displaySkiff&amp;id_skiff=6" TargetMode="External" /><Relationship Id="rId208" Type="http://schemas.openxmlformats.org/officeDocument/2006/relationships/hyperlink" Target="http://www.breizhskiff.com/trophee.html?task=displaySkiff&amp;id_skiff=7" TargetMode="External" /><Relationship Id="rId209" Type="http://schemas.openxmlformats.org/officeDocument/2006/relationships/hyperlink" Target="http://www.breizhskiff.com/trophee.html?task=displaySkiff&amp;id_skiff=15" TargetMode="External" /><Relationship Id="rId210" Type="http://schemas.openxmlformats.org/officeDocument/2006/relationships/hyperlink" Target="http://www.breizhskiff.com/trophee.html?task=displaySkiff&amp;id_skiff=23" TargetMode="External" /><Relationship Id="rId211" Type="http://schemas.openxmlformats.org/officeDocument/2006/relationships/hyperlink" Target="http://www.breizhskiff.com/trophee.html?task=displaySkiff&amp;id_skiff=23" TargetMode="External" /><Relationship Id="rId212" Type="http://schemas.openxmlformats.org/officeDocument/2006/relationships/hyperlink" Target="http://www.breizhskiff.com/mon-profil/userprofile/tonymoth.html" TargetMode="External" /><Relationship Id="rId213" Type="http://schemas.openxmlformats.org/officeDocument/2006/relationships/hyperlink" Target="http://www.breizhskiff.com/trophee.html?task=displaySkiff&amp;id_skiff=23" TargetMode="External" /><Relationship Id="rId214" Type="http://schemas.openxmlformats.org/officeDocument/2006/relationships/hyperlink" Target="http://www.breizhskiff.com/mon-profil/userprofile/tonymoth.html" TargetMode="External" /><Relationship Id="rId215" Type="http://schemas.openxmlformats.org/officeDocument/2006/relationships/hyperlink" Target="http://www.breizhskiff.com/trophee.html?task=displaySkiff&amp;id_skiff=31" TargetMode="External" /><Relationship Id="rId216" Type="http://schemas.openxmlformats.org/officeDocument/2006/relationships/hyperlink" Target="http://www.breizhskiff.com/trophee.html?task=displaySkiff&amp;id_skiff=8" TargetMode="External" /><Relationship Id="rId217" Type="http://schemas.openxmlformats.org/officeDocument/2006/relationships/hyperlink" Target="http://www.breizhskiff.com/trophee.html?task=displaySkiff&amp;id_skiff=35" TargetMode="External" /><Relationship Id="rId218" Type="http://schemas.openxmlformats.org/officeDocument/2006/relationships/hyperlink" Target="http://www.breizhskiff.com/trophee.html?task=displaySkiff&amp;id_skiff=4" TargetMode="External" /><Relationship Id="rId219" Type="http://schemas.openxmlformats.org/officeDocument/2006/relationships/hyperlink" Target="http://www.breizhskiff.com/mon-profil/userprofile/Janette.html" TargetMode="External" /><Relationship Id="rId220" Type="http://schemas.openxmlformats.org/officeDocument/2006/relationships/hyperlink" Target="http://www.breizhskiff.com/trophee.html?task=displaySkiff&amp;id_skiff=2" TargetMode="External" /><Relationship Id="rId221" Type="http://schemas.openxmlformats.org/officeDocument/2006/relationships/hyperlink" Target="http://www.breizhskiff.com/trophee.html?task=displaySkiff&amp;id_skiff=23" TargetMode="External" /><Relationship Id="rId222" Type="http://schemas.openxmlformats.org/officeDocument/2006/relationships/hyperlink" Target="http://www.breizhskiff.com/mon-profil/userprofile/Reunan.html" TargetMode="External" /><Relationship Id="rId223" Type="http://schemas.openxmlformats.org/officeDocument/2006/relationships/hyperlink" Target="http://www.breizhskiff.com/trophee.html?task=displaySkiff&amp;id_skiff=23" TargetMode="External" /><Relationship Id="rId224" Type="http://schemas.openxmlformats.org/officeDocument/2006/relationships/hyperlink" Target="http://www.breizhskiff.com/mon-profil/userprofile/bombx.html" TargetMode="External" /><Relationship Id="rId225" Type="http://schemas.openxmlformats.org/officeDocument/2006/relationships/hyperlink" Target="http://www.breizhskiff.com/trophee.html?task=displaySkiff&amp;id_skiff=23" TargetMode="External" /><Relationship Id="rId226" Type="http://schemas.openxmlformats.org/officeDocument/2006/relationships/hyperlink" Target="http://www.breizhskiff.com/mon-profil/userprofile/tonymoth.html" TargetMode="External" /><Relationship Id="rId227" Type="http://schemas.openxmlformats.org/officeDocument/2006/relationships/hyperlink" Target="http://www.breizhskiff.com/mon-profil/userprofile/flebas.html" TargetMode="External" /><Relationship Id="rId228" Type="http://schemas.openxmlformats.org/officeDocument/2006/relationships/hyperlink" Target="http://www.breizhskiff.com/trophee.html?task=displaySkiff&amp;id_skiff=14" TargetMode="External" /><Relationship Id="rId229" Type="http://schemas.openxmlformats.org/officeDocument/2006/relationships/hyperlink" Target="http://www.breizhskiff.com/trophee.html?task=displaySkiff&amp;id_skiff=15" TargetMode="External" /><Relationship Id="rId230" Type="http://schemas.openxmlformats.org/officeDocument/2006/relationships/hyperlink" Target="http://www.breizhskiff.com/trophee.html?task=displaySkiff&amp;id_skiff=47" TargetMode="External" /><Relationship Id="rId231" Type="http://schemas.openxmlformats.org/officeDocument/2006/relationships/drawing" Target="../drawings/drawing1.xml" /><Relationship Id="rId2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0"/>
  <sheetViews>
    <sheetView tabSelected="1" workbookViewId="0" topLeftCell="A1">
      <selection activeCell="P2" sqref="P2"/>
    </sheetView>
  </sheetViews>
  <sheetFormatPr defaultColWidth="11.421875" defaultRowHeight="18.75" customHeight="1"/>
  <cols>
    <col min="1" max="1" width="7.421875" style="1" customWidth="1"/>
    <col min="2" max="2" width="10.140625" style="4" bestFit="1" customWidth="1"/>
    <col min="3" max="3" width="7.421875" style="3" customWidth="1"/>
    <col min="4" max="4" width="33.28125" style="1" bestFit="1" customWidth="1"/>
    <col min="5" max="6" width="7.421875" style="2" customWidth="1"/>
    <col min="7" max="15" width="11.7109375" style="2" customWidth="1"/>
    <col min="16" max="16" width="7.421875" style="29" customWidth="1"/>
    <col min="17" max="31" width="7.421875" style="1" hidden="1" customWidth="1"/>
    <col min="32" max="16384" width="7.421875" style="1" customWidth="1"/>
  </cols>
  <sheetData>
    <row r="1" spans="1:37" ht="18.75" customHeight="1" thickBot="1" thickTop="1">
      <c r="A1" s="23"/>
      <c r="B1" s="24" t="s">
        <v>0</v>
      </c>
      <c r="C1" s="25" t="s">
        <v>0</v>
      </c>
      <c r="D1" s="23" t="s">
        <v>1</v>
      </c>
      <c r="E1" s="26" t="s">
        <v>2</v>
      </c>
      <c r="F1" s="26" t="s">
        <v>3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178</v>
      </c>
      <c r="Q1" s="27" t="s">
        <v>4</v>
      </c>
      <c r="R1" s="27" t="s">
        <v>5</v>
      </c>
      <c r="S1" s="27" t="s">
        <v>6</v>
      </c>
      <c r="T1" s="27" t="s">
        <v>7</v>
      </c>
      <c r="U1" s="27" t="s">
        <v>8</v>
      </c>
      <c r="V1" s="27" t="s">
        <v>9</v>
      </c>
      <c r="W1" s="27" t="s">
        <v>10</v>
      </c>
      <c r="X1" s="27" t="s">
        <v>11</v>
      </c>
      <c r="Y1" s="27" t="s">
        <v>12</v>
      </c>
      <c r="AF1" s="26">
        <f aca="true" t="shared" si="0" ref="AF1:AK1">SUM($AF$4:$AK$4)</f>
        <v>155</v>
      </c>
      <c r="AG1" s="26">
        <f t="shared" si="0"/>
        <v>155</v>
      </c>
      <c r="AH1" s="26">
        <f t="shared" si="0"/>
        <v>155</v>
      </c>
      <c r="AI1" s="26">
        <f t="shared" si="0"/>
        <v>155</v>
      </c>
      <c r="AJ1" s="26">
        <f t="shared" si="0"/>
        <v>155</v>
      </c>
      <c r="AK1" s="26">
        <f t="shared" si="0"/>
        <v>155</v>
      </c>
    </row>
    <row r="2" spans="1:37" ht="18.75" customHeight="1" thickTop="1">
      <c r="A2" s="30"/>
      <c r="B2" s="31"/>
      <c r="C2" s="32"/>
      <c r="D2" s="30"/>
      <c r="E2" s="33"/>
      <c r="F2" s="33"/>
      <c r="G2" s="33">
        <f aca="true" t="shared" si="1" ref="G2:O2">SUM(Q$1:Q$65536)</f>
        <v>49</v>
      </c>
      <c r="H2" s="33">
        <f t="shared" si="1"/>
        <v>32</v>
      </c>
      <c r="I2" s="33">
        <f t="shared" si="1"/>
        <v>20</v>
      </c>
      <c r="J2" s="33">
        <f t="shared" si="1"/>
        <v>17</v>
      </c>
      <c r="K2" s="33">
        <f t="shared" si="1"/>
        <v>24</v>
      </c>
      <c r="L2" s="33">
        <f t="shared" si="1"/>
        <v>52</v>
      </c>
      <c r="M2" s="33">
        <f t="shared" si="1"/>
        <v>17</v>
      </c>
      <c r="N2" s="33">
        <f t="shared" si="1"/>
        <v>26</v>
      </c>
      <c r="O2" s="33">
        <f t="shared" si="1"/>
        <v>49</v>
      </c>
      <c r="P2" s="33">
        <f>SUM(G2:O2)/9</f>
        <v>31.77777777777778</v>
      </c>
      <c r="Q2" s="34"/>
      <c r="R2" s="34"/>
      <c r="S2" s="34"/>
      <c r="T2" s="34"/>
      <c r="U2" s="34"/>
      <c r="V2" s="34"/>
      <c r="W2" s="34"/>
      <c r="X2" s="34"/>
      <c r="Y2" s="34"/>
      <c r="AF2" s="33">
        <v>6</v>
      </c>
      <c r="AG2" s="33">
        <v>5</v>
      </c>
      <c r="AH2" s="33">
        <v>4</v>
      </c>
      <c r="AI2" s="33">
        <v>3</v>
      </c>
      <c r="AJ2" s="33">
        <v>2</v>
      </c>
      <c r="AK2" s="33">
        <v>1</v>
      </c>
    </row>
    <row r="3" spans="1:37" ht="18.75" customHeight="1">
      <c r="A3" s="35"/>
      <c r="B3" s="36"/>
      <c r="C3" s="37"/>
      <c r="D3" s="35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4"/>
      <c r="R3" s="34"/>
      <c r="S3" s="34"/>
      <c r="T3" s="34"/>
      <c r="U3" s="34"/>
      <c r="V3" s="34"/>
      <c r="W3" s="34"/>
      <c r="X3" s="34"/>
      <c r="Y3" s="34"/>
      <c r="AF3" s="44">
        <f aca="true" t="shared" si="2" ref="AF3:AK3">AF4*100/AF1</f>
        <v>2.5806451612903225</v>
      </c>
      <c r="AG3" s="44">
        <f t="shared" si="2"/>
        <v>5.161290322580645</v>
      </c>
      <c r="AH3" s="44">
        <f t="shared" si="2"/>
        <v>7.096774193548387</v>
      </c>
      <c r="AI3" s="44">
        <f t="shared" si="2"/>
        <v>7.096774193548387</v>
      </c>
      <c r="AJ3" s="44">
        <f t="shared" si="2"/>
        <v>15.483870967741936</v>
      </c>
      <c r="AK3" s="44">
        <f t="shared" si="2"/>
        <v>62.58064516129032</v>
      </c>
    </row>
    <row r="4" spans="1:37" ht="18.75" customHeight="1">
      <c r="A4" s="35"/>
      <c r="B4" s="36"/>
      <c r="C4" s="37"/>
      <c r="D4" s="35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4"/>
      <c r="R4" s="34"/>
      <c r="S4" s="34"/>
      <c r="T4" s="34"/>
      <c r="U4" s="34"/>
      <c r="V4" s="34"/>
      <c r="W4" s="34"/>
      <c r="X4" s="34"/>
      <c r="Y4" s="34"/>
      <c r="AF4" s="38">
        <f aca="true" t="shared" si="3" ref="AF4:AK4">SUM(Z$1:Z$65536)</f>
        <v>4</v>
      </c>
      <c r="AG4" s="38">
        <f t="shared" si="3"/>
        <v>8</v>
      </c>
      <c r="AH4" s="38">
        <f t="shared" si="3"/>
        <v>11</v>
      </c>
      <c r="AI4" s="38">
        <f t="shared" si="3"/>
        <v>11</v>
      </c>
      <c r="AJ4" s="38">
        <f t="shared" si="3"/>
        <v>24</v>
      </c>
      <c r="AK4" s="38">
        <f t="shared" si="3"/>
        <v>97</v>
      </c>
    </row>
    <row r="5" spans="1:37" ht="18.75" customHeight="1" thickBot="1">
      <c r="A5" s="39"/>
      <c r="B5" s="40"/>
      <c r="C5" s="41"/>
      <c r="D5" s="39"/>
      <c r="E5" s="42"/>
      <c r="F5" s="42"/>
      <c r="G5" s="43"/>
      <c r="H5" s="43"/>
      <c r="I5" s="43"/>
      <c r="J5" s="43"/>
      <c r="K5" s="43"/>
      <c r="L5" s="43"/>
      <c r="M5" s="43"/>
      <c r="N5" s="43"/>
      <c r="O5" s="43"/>
      <c r="P5" s="43"/>
      <c r="Q5" s="34"/>
      <c r="R5" s="34"/>
      <c r="S5" s="34"/>
      <c r="T5" s="34"/>
      <c r="U5" s="34"/>
      <c r="V5" s="34"/>
      <c r="W5" s="34"/>
      <c r="X5" s="34"/>
      <c r="Y5" s="34"/>
      <c r="AF5" s="43"/>
      <c r="AG5" s="43"/>
      <c r="AH5" s="43"/>
      <c r="AI5" s="43"/>
      <c r="AJ5" s="43"/>
      <c r="AK5" s="43"/>
    </row>
    <row r="6" spans="1:31" ht="18.75" customHeight="1" thickTop="1">
      <c r="A6" s="5">
        <v>1</v>
      </c>
      <c r="B6" s="6" t="s">
        <v>13</v>
      </c>
      <c r="C6" s="7">
        <v>773</v>
      </c>
      <c r="D6" s="8" t="s">
        <v>14</v>
      </c>
      <c r="E6" s="9">
        <v>295</v>
      </c>
      <c r="F6" s="10">
        <v>248</v>
      </c>
      <c r="G6" s="9">
        <v>0</v>
      </c>
      <c r="H6" s="10">
        <v>49</v>
      </c>
      <c r="I6" s="10">
        <v>50</v>
      </c>
      <c r="J6" s="10">
        <v>47</v>
      </c>
      <c r="K6" s="9">
        <v>0</v>
      </c>
      <c r="L6" s="10">
        <v>49</v>
      </c>
      <c r="M6" s="9">
        <v>0</v>
      </c>
      <c r="N6" s="10">
        <v>50</v>
      </c>
      <c r="O6" s="10">
        <v>50</v>
      </c>
      <c r="P6" s="9">
        <f aca="true" t="shared" si="4" ref="P6:P37">SUM(Q6:Y6)</f>
        <v>6</v>
      </c>
      <c r="Q6" s="28">
        <f>IF(G6=0,0,1)</f>
        <v>0</v>
      </c>
      <c r="R6" s="28">
        <f aca="true" t="shared" si="5" ref="R6:X6">IF(H6=0,0,1)</f>
        <v>1</v>
      </c>
      <c r="S6" s="28">
        <f t="shared" si="5"/>
        <v>1</v>
      </c>
      <c r="T6" s="28">
        <f t="shared" si="5"/>
        <v>1</v>
      </c>
      <c r="U6" s="28">
        <f t="shared" si="5"/>
        <v>0</v>
      </c>
      <c r="V6" s="28">
        <f t="shared" si="5"/>
        <v>1</v>
      </c>
      <c r="W6" s="28">
        <f t="shared" si="5"/>
        <v>0</v>
      </c>
      <c r="X6" s="28">
        <f t="shared" si="5"/>
        <v>1</v>
      </c>
      <c r="Y6" s="28">
        <f>IF(O6=0,0,1)</f>
        <v>1</v>
      </c>
      <c r="Z6" s="1">
        <f aca="true" t="shared" si="6" ref="Z6:Z37">IF($P6=AF$2,1,0)</f>
        <v>1</v>
      </c>
      <c r="AA6" s="1">
        <f aca="true" t="shared" si="7" ref="AA6:AA37">IF($P6=AG$2,1,0)</f>
        <v>0</v>
      </c>
      <c r="AB6" s="1">
        <f aca="true" t="shared" si="8" ref="AB6:AB37">IF($P6=AH$2,1,0)</f>
        <v>0</v>
      </c>
      <c r="AC6" s="1">
        <f aca="true" t="shared" si="9" ref="AC6:AC37">IF($P6=AI$2,1,0)</f>
        <v>0</v>
      </c>
      <c r="AD6" s="1">
        <f aca="true" t="shared" si="10" ref="AD6:AD37">IF($P6=AJ$2,1,0)</f>
        <v>0</v>
      </c>
      <c r="AE6" s="1">
        <f aca="true" t="shared" si="11" ref="AE6:AE37">IF($P6=AK$2,1,0)</f>
        <v>0</v>
      </c>
    </row>
    <row r="7" spans="1:31" ht="18.75" customHeight="1">
      <c r="A7" s="11">
        <v>2</v>
      </c>
      <c r="B7" s="12" t="s">
        <v>15</v>
      </c>
      <c r="C7" s="13">
        <v>4410</v>
      </c>
      <c r="D7" s="14" t="s">
        <v>16</v>
      </c>
      <c r="E7" s="15">
        <v>227</v>
      </c>
      <c r="F7" s="16">
        <v>227</v>
      </c>
      <c r="G7" s="15">
        <v>0</v>
      </c>
      <c r="H7" s="16">
        <v>46</v>
      </c>
      <c r="I7" s="15">
        <v>0</v>
      </c>
      <c r="J7" s="15">
        <v>0</v>
      </c>
      <c r="K7" s="16">
        <v>46</v>
      </c>
      <c r="L7" s="16">
        <v>43</v>
      </c>
      <c r="M7" s="15">
        <v>0</v>
      </c>
      <c r="N7" s="16">
        <v>48</v>
      </c>
      <c r="O7" s="16">
        <v>44</v>
      </c>
      <c r="P7" s="15">
        <f t="shared" si="4"/>
        <v>5</v>
      </c>
      <c r="Q7" s="28">
        <f aca="true" t="shared" si="12" ref="Q7:Q70">IF(G7=0,0,1)</f>
        <v>0</v>
      </c>
      <c r="R7" s="28">
        <f aca="true" t="shared" si="13" ref="R7:R70">IF(H7=0,0,1)</f>
        <v>1</v>
      </c>
      <c r="S7" s="28">
        <f aca="true" t="shared" si="14" ref="S7:S70">IF(I7=0,0,1)</f>
        <v>0</v>
      </c>
      <c r="T7" s="28">
        <f aca="true" t="shared" si="15" ref="T7:T70">IF(J7=0,0,1)</f>
        <v>0</v>
      </c>
      <c r="U7" s="28">
        <f aca="true" t="shared" si="16" ref="U7:U70">IF(K7=0,0,1)</f>
        <v>1</v>
      </c>
      <c r="V7" s="28">
        <f aca="true" t="shared" si="17" ref="V7:V70">IF(L7=0,0,1)</f>
        <v>1</v>
      </c>
      <c r="W7" s="28">
        <f aca="true" t="shared" si="18" ref="W7:W70">IF(M7=0,0,1)</f>
        <v>0</v>
      </c>
      <c r="X7" s="28">
        <f aca="true" t="shared" si="19" ref="X7:X70">IF(N7=0,0,1)</f>
        <v>1</v>
      </c>
      <c r="Y7" s="28">
        <f aca="true" t="shared" si="20" ref="Y7:Y70">IF(O7=0,0,1)</f>
        <v>1</v>
      </c>
      <c r="Z7" s="1">
        <f t="shared" si="6"/>
        <v>0</v>
      </c>
      <c r="AA7" s="1">
        <f t="shared" si="7"/>
        <v>1</v>
      </c>
      <c r="AB7" s="1">
        <f t="shared" si="8"/>
        <v>0</v>
      </c>
      <c r="AC7" s="1">
        <f t="shared" si="9"/>
        <v>0</v>
      </c>
      <c r="AD7" s="1">
        <f t="shared" si="10"/>
        <v>0</v>
      </c>
      <c r="AE7" s="1">
        <f t="shared" si="11"/>
        <v>0</v>
      </c>
    </row>
    <row r="8" spans="1:31" ht="18.75" customHeight="1">
      <c r="A8" s="11">
        <v>3</v>
      </c>
      <c r="B8" s="12" t="s">
        <v>13</v>
      </c>
      <c r="C8" s="13">
        <v>776</v>
      </c>
      <c r="D8" s="14" t="s">
        <v>17</v>
      </c>
      <c r="E8" s="15">
        <v>224</v>
      </c>
      <c r="F8" s="16">
        <v>224</v>
      </c>
      <c r="G8" s="15">
        <v>0</v>
      </c>
      <c r="H8" s="16">
        <v>45</v>
      </c>
      <c r="I8" s="15">
        <v>0</v>
      </c>
      <c r="J8" s="16">
        <v>49</v>
      </c>
      <c r="K8" s="15">
        <v>0</v>
      </c>
      <c r="L8" s="16">
        <v>47</v>
      </c>
      <c r="M8" s="15">
        <v>0</v>
      </c>
      <c r="N8" s="16">
        <v>41</v>
      </c>
      <c r="O8" s="16">
        <v>42</v>
      </c>
      <c r="P8" s="15">
        <f t="shared" si="4"/>
        <v>5</v>
      </c>
      <c r="Q8" s="28">
        <f t="shared" si="12"/>
        <v>0</v>
      </c>
      <c r="R8" s="28">
        <f t="shared" si="13"/>
        <v>1</v>
      </c>
      <c r="S8" s="28">
        <f t="shared" si="14"/>
        <v>0</v>
      </c>
      <c r="T8" s="28">
        <f t="shared" si="15"/>
        <v>1</v>
      </c>
      <c r="U8" s="28">
        <f t="shared" si="16"/>
        <v>0</v>
      </c>
      <c r="V8" s="28">
        <f t="shared" si="17"/>
        <v>1</v>
      </c>
      <c r="W8" s="28">
        <f t="shared" si="18"/>
        <v>0</v>
      </c>
      <c r="X8" s="28">
        <f t="shared" si="19"/>
        <v>1</v>
      </c>
      <c r="Y8" s="28">
        <f t="shared" si="20"/>
        <v>1</v>
      </c>
      <c r="Z8" s="1">
        <f t="shared" si="6"/>
        <v>0</v>
      </c>
      <c r="AA8" s="1">
        <f t="shared" si="7"/>
        <v>1</v>
      </c>
      <c r="AB8" s="1">
        <f t="shared" si="8"/>
        <v>0</v>
      </c>
      <c r="AC8" s="1">
        <f t="shared" si="9"/>
        <v>0</v>
      </c>
      <c r="AD8" s="1">
        <f t="shared" si="10"/>
        <v>0</v>
      </c>
      <c r="AE8" s="1">
        <f t="shared" si="11"/>
        <v>0</v>
      </c>
    </row>
    <row r="9" spans="1:31" ht="18.75" customHeight="1">
      <c r="A9" s="11">
        <v>4</v>
      </c>
      <c r="B9" s="12" t="s">
        <v>18</v>
      </c>
      <c r="C9" s="13">
        <v>928</v>
      </c>
      <c r="D9" s="14" t="s">
        <v>19</v>
      </c>
      <c r="E9" s="15">
        <v>220</v>
      </c>
      <c r="F9" s="16">
        <v>214</v>
      </c>
      <c r="G9" s="16">
        <v>6</v>
      </c>
      <c r="H9" s="16">
        <v>44</v>
      </c>
      <c r="I9" s="15">
        <v>0</v>
      </c>
      <c r="J9" s="15">
        <v>0</v>
      </c>
      <c r="K9" s="16">
        <v>48</v>
      </c>
      <c r="L9" s="16">
        <v>45</v>
      </c>
      <c r="M9" s="15">
        <v>0</v>
      </c>
      <c r="N9" s="16">
        <v>46</v>
      </c>
      <c r="O9" s="16">
        <v>31</v>
      </c>
      <c r="P9" s="15">
        <f t="shared" si="4"/>
        <v>6</v>
      </c>
      <c r="Q9" s="28">
        <f t="shared" si="12"/>
        <v>1</v>
      </c>
      <c r="R9" s="28">
        <f t="shared" si="13"/>
        <v>1</v>
      </c>
      <c r="S9" s="28">
        <f t="shared" si="14"/>
        <v>0</v>
      </c>
      <c r="T9" s="28">
        <f t="shared" si="15"/>
        <v>0</v>
      </c>
      <c r="U9" s="28">
        <f t="shared" si="16"/>
        <v>1</v>
      </c>
      <c r="V9" s="28">
        <f t="shared" si="17"/>
        <v>1</v>
      </c>
      <c r="W9" s="28">
        <f t="shared" si="18"/>
        <v>0</v>
      </c>
      <c r="X9" s="28">
        <f t="shared" si="19"/>
        <v>1</v>
      </c>
      <c r="Y9" s="28">
        <f t="shared" si="20"/>
        <v>1</v>
      </c>
      <c r="Z9" s="1">
        <f t="shared" si="6"/>
        <v>1</v>
      </c>
      <c r="AA9" s="1">
        <f t="shared" si="7"/>
        <v>0</v>
      </c>
      <c r="AB9" s="1">
        <f t="shared" si="8"/>
        <v>0</v>
      </c>
      <c r="AC9" s="1">
        <f t="shared" si="9"/>
        <v>0</v>
      </c>
      <c r="AD9" s="1">
        <f t="shared" si="10"/>
        <v>0</v>
      </c>
      <c r="AE9" s="1">
        <f t="shared" si="11"/>
        <v>0</v>
      </c>
    </row>
    <row r="10" spans="1:31" ht="18.75" customHeight="1">
      <c r="A10" s="11">
        <v>5</v>
      </c>
      <c r="B10" s="12" t="s">
        <v>20</v>
      </c>
      <c r="C10" s="13">
        <v>993</v>
      </c>
      <c r="D10" s="14" t="s">
        <v>21</v>
      </c>
      <c r="E10" s="15">
        <v>244</v>
      </c>
      <c r="F10" s="16">
        <v>213</v>
      </c>
      <c r="G10" s="16">
        <v>47</v>
      </c>
      <c r="H10" s="16">
        <v>31</v>
      </c>
      <c r="I10" s="15">
        <v>0</v>
      </c>
      <c r="J10" s="15">
        <v>0</v>
      </c>
      <c r="K10" s="16">
        <v>42</v>
      </c>
      <c r="L10" s="16">
        <v>41</v>
      </c>
      <c r="M10" s="15">
        <v>0</v>
      </c>
      <c r="N10" s="16">
        <v>45</v>
      </c>
      <c r="O10" s="16">
        <v>38</v>
      </c>
      <c r="P10" s="15">
        <f t="shared" si="4"/>
        <v>6</v>
      </c>
      <c r="Q10" s="28">
        <f t="shared" si="12"/>
        <v>1</v>
      </c>
      <c r="R10" s="28">
        <f t="shared" si="13"/>
        <v>1</v>
      </c>
      <c r="S10" s="28">
        <f t="shared" si="14"/>
        <v>0</v>
      </c>
      <c r="T10" s="28">
        <f t="shared" si="15"/>
        <v>0</v>
      </c>
      <c r="U10" s="28">
        <f t="shared" si="16"/>
        <v>1</v>
      </c>
      <c r="V10" s="28">
        <f t="shared" si="17"/>
        <v>1</v>
      </c>
      <c r="W10" s="28">
        <f t="shared" si="18"/>
        <v>0</v>
      </c>
      <c r="X10" s="28">
        <f t="shared" si="19"/>
        <v>1</v>
      </c>
      <c r="Y10" s="28">
        <f t="shared" si="20"/>
        <v>1</v>
      </c>
      <c r="Z10" s="1">
        <f t="shared" si="6"/>
        <v>1</v>
      </c>
      <c r="AA10" s="1">
        <f t="shared" si="7"/>
        <v>0</v>
      </c>
      <c r="AB10" s="1">
        <f t="shared" si="8"/>
        <v>0</v>
      </c>
      <c r="AC10" s="1">
        <f t="shared" si="9"/>
        <v>0</v>
      </c>
      <c r="AD10" s="1">
        <f t="shared" si="10"/>
        <v>0</v>
      </c>
      <c r="AE10" s="1">
        <f t="shared" si="11"/>
        <v>0</v>
      </c>
    </row>
    <row r="11" spans="1:31" ht="18.75" customHeight="1">
      <c r="A11" s="11">
        <v>6</v>
      </c>
      <c r="B11" s="12" t="s">
        <v>22</v>
      </c>
      <c r="C11" s="13">
        <v>292</v>
      </c>
      <c r="D11" s="14" t="s">
        <v>23</v>
      </c>
      <c r="E11" s="15">
        <v>239</v>
      </c>
      <c r="F11" s="16">
        <v>212</v>
      </c>
      <c r="G11" s="16">
        <v>28</v>
      </c>
      <c r="H11" s="16">
        <v>27</v>
      </c>
      <c r="I11" s="15">
        <v>0</v>
      </c>
      <c r="J11" s="15">
        <v>0</v>
      </c>
      <c r="K11" s="16">
        <v>50</v>
      </c>
      <c r="L11" s="16">
        <v>42</v>
      </c>
      <c r="M11" s="15">
        <v>0</v>
      </c>
      <c r="N11" s="16">
        <v>49</v>
      </c>
      <c r="O11" s="16">
        <v>43</v>
      </c>
      <c r="P11" s="15">
        <f t="shared" si="4"/>
        <v>6</v>
      </c>
      <c r="Q11" s="28">
        <f t="shared" si="12"/>
        <v>1</v>
      </c>
      <c r="R11" s="28">
        <f t="shared" si="13"/>
        <v>1</v>
      </c>
      <c r="S11" s="28">
        <f t="shared" si="14"/>
        <v>0</v>
      </c>
      <c r="T11" s="28">
        <f t="shared" si="15"/>
        <v>0</v>
      </c>
      <c r="U11" s="28">
        <f t="shared" si="16"/>
        <v>1</v>
      </c>
      <c r="V11" s="28">
        <f t="shared" si="17"/>
        <v>1</v>
      </c>
      <c r="W11" s="28">
        <f t="shared" si="18"/>
        <v>0</v>
      </c>
      <c r="X11" s="28">
        <f t="shared" si="19"/>
        <v>1</v>
      </c>
      <c r="Y11" s="28">
        <f t="shared" si="20"/>
        <v>1</v>
      </c>
      <c r="Z11" s="1">
        <f t="shared" si="6"/>
        <v>1</v>
      </c>
      <c r="AA11" s="1">
        <f t="shared" si="7"/>
        <v>0</v>
      </c>
      <c r="AB11" s="1">
        <f t="shared" si="8"/>
        <v>0</v>
      </c>
      <c r="AC11" s="1">
        <f t="shared" si="9"/>
        <v>0</v>
      </c>
      <c r="AD11" s="1">
        <f t="shared" si="10"/>
        <v>0</v>
      </c>
      <c r="AE11" s="1">
        <f t="shared" si="11"/>
        <v>0</v>
      </c>
    </row>
    <row r="12" spans="1:31" ht="18.75" customHeight="1">
      <c r="A12" s="11">
        <v>7</v>
      </c>
      <c r="B12" s="12" t="s">
        <v>24</v>
      </c>
      <c r="C12" s="13">
        <v>5</v>
      </c>
      <c r="D12" s="14" t="s">
        <v>25</v>
      </c>
      <c r="E12" s="15">
        <v>199</v>
      </c>
      <c r="F12" s="16">
        <v>199</v>
      </c>
      <c r="G12" s="16">
        <v>36</v>
      </c>
      <c r="H12" s="16">
        <v>41</v>
      </c>
      <c r="I12" s="15">
        <v>0</v>
      </c>
      <c r="J12" s="15">
        <v>0</v>
      </c>
      <c r="K12" s="16">
        <v>45</v>
      </c>
      <c r="L12" s="16">
        <v>34</v>
      </c>
      <c r="M12" s="15">
        <v>0</v>
      </c>
      <c r="N12" s="16">
        <v>43</v>
      </c>
      <c r="O12" s="15">
        <v>0</v>
      </c>
      <c r="P12" s="15">
        <f t="shared" si="4"/>
        <v>5</v>
      </c>
      <c r="Q12" s="28">
        <f t="shared" si="12"/>
        <v>1</v>
      </c>
      <c r="R12" s="28">
        <f t="shared" si="13"/>
        <v>1</v>
      </c>
      <c r="S12" s="28">
        <f t="shared" si="14"/>
        <v>0</v>
      </c>
      <c r="T12" s="28">
        <f t="shared" si="15"/>
        <v>0</v>
      </c>
      <c r="U12" s="28">
        <f t="shared" si="16"/>
        <v>1</v>
      </c>
      <c r="V12" s="28">
        <f t="shared" si="17"/>
        <v>1</v>
      </c>
      <c r="W12" s="28">
        <f t="shared" si="18"/>
        <v>0</v>
      </c>
      <c r="X12" s="28">
        <f t="shared" si="19"/>
        <v>1</v>
      </c>
      <c r="Y12" s="28">
        <f t="shared" si="20"/>
        <v>0</v>
      </c>
      <c r="Z12" s="1">
        <f t="shared" si="6"/>
        <v>0</v>
      </c>
      <c r="AA12" s="1">
        <f t="shared" si="7"/>
        <v>1</v>
      </c>
      <c r="AB12" s="1">
        <f t="shared" si="8"/>
        <v>0</v>
      </c>
      <c r="AC12" s="1">
        <f t="shared" si="9"/>
        <v>0</v>
      </c>
      <c r="AD12" s="1">
        <f t="shared" si="10"/>
        <v>0</v>
      </c>
      <c r="AE12" s="1">
        <f t="shared" si="11"/>
        <v>0</v>
      </c>
    </row>
    <row r="13" spans="1:31" ht="18.75" customHeight="1">
      <c r="A13" s="11">
        <v>8</v>
      </c>
      <c r="B13" s="12" t="s">
        <v>15</v>
      </c>
      <c r="C13" s="13">
        <v>4591</v>
      </c>
      <c r="D13" s="14" t="s">
        <v>26</v>
      </c>
      <c r="E13" s="15">
        <v>192</v>
      </c>
      <c r="F13" s="16">
        <v>192</v>
      </c>
      <c r="G13" s="15">
        <v>0</v>
      </c>
      <c r="H13" s="16">
        <v>42</v>
      </c>
      <c r="I13" s="15">
        <v>0</v>
      </c>
      <c r="J13" s="15">
        <v>0</v>
      </c>
      <c r="K13" s="16">
        <v>41</v>
      </c>
      <c r="L13" s="16">
        <v>35</v>
      </c>
      <c r="M13" s="15">
        <v>0</v>
      </c>
      <c r="N13" s="16">
        <v>47</v>
      </c>
      <c r="O13" s="16">
        <v>27</v>
      </c>
      <c r="P13" s="15">
        <f t="shared" si="4"/>
        <v>5</v>
      </c>
      <c r="Q13" s="28">
        <f t="shared" si="12"/>
        <v>0</v>
      </c>
      <c r="R13" s="28">
        <f t="shared" si="13"/>
        <v>1</v>
      </c>
      <c r="S13" s="28">
        <f t="shared" si="14"/>
        <v>0</v>
      </c>
      <c r="T13" s="28">
        <f t="shared" si="15"/>
        <v>0</v>
      </c>
      <c r="U13" s="28">
        <f t="shared" si="16"/>
        <v>1</v>
      </c>
      <c r="V13" s="28">
        <f t="shared" si="17"/>
        <v>1</v>
      </c>
      <c r="W13" s="28">
        <f t="shared" si="18"/>
        <v>0</v>
      </c>
      <c r="X13" s="28">
        <f t="shared" si="19"/>
        <v>1</v>
      </c>
      <c r="Y13" s="28">
        <f t="shared" si="20"/>
        <v>1</v>
      </c>
      <c r="Z13" s="1">
        <f t="shared" si="6"/>
        <v>0</v>
      </c>
      <c r="AA13" s="1">
        <f t="shared" si="7"/>
        <v>1</v>
      </c>
      <c r="AB13" s="1">
        <f t="shared" si="8"/>
        <v>0</v>
      </c>
      <c r="AC13" s="1">
        <f t="shared" si="9"/>
        <v>0</v>
      </c>
      <c r="AD13" s="1">
        <f t="shared" si="10"/>
        <v>0</v>
      </c>
      <c r="AE13" s="1">
        <f t="shared" si="11"/>
        <v>0</v>
      </c>
    </row>
    <row r="14" spans="1:31" ht="18.75" customHeight="1">
      <c r="A14" s="11">
        <v>9</v>
      </c>
      <c r="B14" s="12" t="s">
        <v>27</v>
      </c>
      <c r="C14" s="13">
        <v>1130</v>
      </c>
      <c r="D14" s="14" t="s">
        <v>28</v>
      </c>
      <c r="E14" s="15">
        <v>185</v>
      </c>
      <c r="F14" s="16">
        <v>185</v>
      </c>
      <c r="G14" s="16">
        <v>43</v>
      </c>
      <c r="H14" s="15">
        <v>0</v>
      </c>
      <c r="I14" s="15">
        <v>0</v>
      </c>
      <c r="J14" s="15">
        <v>0</v>
      </c>
      <c r="K14" s="16">
        <v>44</v>
      </c>
      <c r="L14" s="16">
        <v>39</v>
      </c>
      <c r="M14" s="15">
        <v>0</v>
      </c>
      <c r="N14" s="16">
        <v>39</v>
      </c>
      <c r="O14" s="16">
        <v>20</v>
      </c>
      <c r="P14" s="15">
        <f t="shared" si="4"/>
        <v>5</v>
      </c>
      <c r="Q14" s="28">
        <f t="shared" si="12"/>
        <v>1</v>
      </c>
      <c r="R14" s="28">
        <f t="shared" si="13"/>
        <v>0</v>
      </c>
      <c r="S14" s="28">
        <f t="shared" si="14"/>
        <v>0</v>
      </c>
      <c r="T14" s="28">
        <f t="shared" si="15"/>
        <v>0</v>
      </c>
      <c r="U14" s="28">
        <f t="shared" si="16"/>
        <v>1</v>
      </c>
      <c r="V14" s="28">
        <f t="shared" si="17"/>
        <v>1</v>
      </c>
      <c r="W14" s="28">
        <f t="shared" si="18"/>
        <v>0</v>
      </c>
      <c r="X14" s="28">
        <f t="shared" si="19"/>
        <v>1</v>
      </c>
      <c r="Y14" s="28">
        <f t="shared" si="20"/>
        <v>1</v>
      </c>
      <c r="Z14" s="1">
        <f t="shared" si="6"/>
        <v>0</v>
      </c>
      <c r="AA14" s="1">
        <f t="shared" si="7"/>
        <v>1</v>
      </c>
      <c r="AB14" s="1">
        <f t="shared" si="8"/>
        <v>0</v>
      </c>
      <c r="AC14" s="1">
        <f t="shared" si="9"/>
        <v>0</v>
      </c>
      <c r="AD14" s="1">
        <f t="shared" si="10"/>
        <v>0</v>
      </c>
      <c r="AE14" s="1">
        <f t="shared" si="11"/>
        <v>0</v>
      </c>
    </row>
    <row r="15" spans="1:31" ht="18.75" customHeight="1">
      <c r="A15" s="11">
        <v>10</v>
      </c>
      <c r="B15" s="12" t="s">
        <v>27</v>
      </c>
      <c r="C15" s="13">
        <v>1155</v>
      </c>
      <c r="D15" s="14" t="s">
        <v>29</v>
      </c>
      <c r="E15" s="15">
        <v>174</v>
      </c>
      <c r="F15" s="16">
        <v>174</v>
      </c>
      <c r="G15" s="16">
        <v>45</v>
      </c>
      <c r="H15" s="15">
        <v>0</v>
      </c>
      <c r="I15" s="16">
        <v>48</v>
      </c>
      <c r="J15" s="16">
        <v>48</v>
      </c>
      <c r="K15" s="15">
        <v>0</v>
      </c>
      <c r="L15" s="15">
        <v>0</v>
      </c>
      <c r="M15" s="15">
        <v>0</v>
      </c>
      <c r="N15" s="15">
        <v>0</v>
      </c>
      <c r="O15" s="16">
        <v>33</v>
      </c>
      <c r="P15" s="15">
        <f t="shared" si="4"/>
        <v>4</v>
      </c>
      <c r="Q15" s="28">
        <f t="shared" si="12"/>
        <v>1</v>
      </c>
      <c r="R15" s="28">
        <f t="shared" si="13"/>
        <v>0</v>
      </c>
      <c r="S15" s="28">
        <f t="shared" si="14"/>
        <v>1</v>
      </c>
      <c r="T15" s="28">
        <f t="shared" si="15"/>
        <v>1</v>
      </c>
      <c r="U15" s="28">
        <f t="shared" si="16"/>
        <v>0</v>
      </c>
      <c r="V15" s="28">
        <f t="shared" si="17"/>
        <v>0</v>
      </c>
      <c r="W15" s="28">
        <f t="shared" si="18"/>
        <v>0</v>
      </c>
      <c r="X15" s="28">
        <f t="shared" si="19"/>
        <v>0</v>
      </c>
      <c r="Y15" s="28">
        <f t="shared" si="20"/>
        <v>1</v>
      </c>
      <c r="Z15" s="1">
        <f t="shared" si="6"/>
        <v>0</v>
      </c>
      <c r="AA15" s="1">
        <f t="shared" si="7"/>
        <v>0</v>
      </c>
      <c r="AB15" s="1">
        <f t="shared" si="8"/>
        <v>1</v>
      </c>
      <c r="AC15" s="1">
        <f t="shared" si="9"/>
        <v>0</v>
      </c>
      <c r="AD15" s="1">
        <f t="shared" si="10"/>
        <v>0</v>
      </c>
      <c r="AE15" s="1">
        <f t="shared" si="11"/>
        <v>0</v>
      </c>
    </row>
    <row r="16" spans="1:31" ht="18.75" customHeight="1">
      <c r="A16" s="11">
        <v>11</v>
      </c>
      <c r="B16" s="12" t="s">
        <v>27</v>
      </c>
      <c r="C16" s="13">
        <v>1017</v>
      </c>
      <c r="D16" s="14" t="s">
        <v>30</v>
      </c>
      <c r="E16" s="15">
        <v>156</v>
      </c>
      <c r="F16" s="16">
        <v>156</v>
      </c>
      <c r="G16" s="16">
        <v>48</v>
      </c>
      <c r="H16" s="16">
        <v>43</v>
      </c>
      <c r="I16" s="15">
        <v>0</v>
      </c>
      <c r="J16" s="15">
        <v>0</v>
      </c>
      <c r="K16" s="16">
        <v>49</v>
      </c>
      <c r="L16" s="16">
        <v>16</v>
      </c>
      <c r="M16" s="15">
        <v>0</v>
      </c>
      <c r="N16" s="15">
        <v>0</v>
      </c>
      <c r="O16" s="15">
        <v>0</v>
      </c>
      <c r="P16" s="15">
        <f t="shared" si="4"/>
        <v>4</v>
      </c>
      <c r="Q16" s="28">
        <f t="shared" si="12"/>
        <v>1</v>
      </c>
      <c r="R16" s="28">
        <f t="shared" si="13"/>
        <v>1</v>
      </c>
      <c r="S16" s="28">
        <f t="shared" si="14"/>
        <v>0</v>
      </c>
      <c r="T16" s="28">
        <f t="shared" si="15"/>
        <v>0</v>
      </c>
      <c r="U16" s="28">
        <f t="shared" si="16"/>
        <v>1</v>
      </c>
      <c r="V16" s="28">
        <f t="shared" si="17"/>
        <v>1</v>
      </c>
      <c r="W16" s="28">
        <f t="shared" si="18"/>
        <v>0</v>
      </c>
      <c r="X16" s="28">
        <f t="shared" si="19"/>
        <v>0</v>
      </c>
      <c r="Y16" s="28">
        <f t="shared" si="20"/>
        <v>0</v>
      </c>
      <c r="Z16" s="1">
        <f t="shared" si="6"/>
        <v>0</v>
      </c>
      <c r="AA16" s="1">
        <f t="shared" si="7"/>
        <v>0</v>
      </c>
      <c r="AB16" s="1">
        <f t="shared" si="8"/>
        <v>1</v>
      </c>
      <c r="AC16" s="1">
        <f t="shared" si="9"/>
        <v>0</v>
      </c>
      <c r="AD16" s="1">
        <f t="shared" si="10"/>
        <v>0</v>
      </c>
      <c r="AE16" s="1">
        <f t="shared" si="11"/>
        <v>0</v>
      </c>
    </row>
    <row r="17" spans="1:31" ht="18.75" customHeight="1">
      <c r="A17" s="11">
        <v>11</v>
      </c>
      <c r="B17" s="12" t="s">
        <v>13</v>
      </c>
      <c r="C17" s="13">
        <v>717</v>
      </c>
      <c r="D17" s="14" t="s">
        <v>31</v>
      </c>
      <c r="E17" s="15">
        <v>156</v>
      </c>
      <c r="F17" s="16">
        <v>156</v>
      </c>
      <c r="G17" s="16">
        <v>41</v>
      </c>
      <c r="H17" s="16">
        <v>29</v>
      </c>
      <c r="I17" s="15">
        <v>0</v>
      </c>
      <c r="J17" s="15">
        <v>0</v>
      </c>
      <c r="K17" s="16">
        <v>40</v>
      </c>
      <c r="L17" s="16">
        <v>25</v>
      </c>
      <c r="M17" s="15">
        <v>0</v>
      </c>
      <c r="N17" s="15">
        <v>0</v>
      </c>
      <c r="O17" s="16">
        <v>21</v>
      </c>
      <c r="P17" s="15">
        <f t="shared" si="4"/>
        <v>5</v>
      </c>
      <c r="Q17" s="28">
        <f t="shared" si="12"/>
        <v>1</v>
      </c>
      <c r="R17" s="28">
        <f t="shared" si="13"/>
        <v>1</v>
      </c>
      <c r="S17" s="28">
        <f t="shared" si="14"/>
        <v>0</v>
      </c>
      <c r="T17" s="28">
        <f t="shared" si="15"/>
        <v>0</v>
      </c>
      <c r="U17" s="28">
        <f t="shared" si="16"/>
        <v>1</v>
      </c>
      <c r="V17" s="28">
        <f t="shared" si="17"/>
        <v>1</v>
      </c>
      <c r="W17" s="28">
        <f t="shared" si="18"/>
        <v>0</v>
      </c>
      <c r="X17" s="28">
        <f t="shared" si="19"/>
        <v>0</v>
      </c>
      <c r="Y17" s="28">
        <f t="shared" si="20"/>
        <v>1</v>
      </c>
      <c r="Z17" s="1">
        <f t="shared" si="6"/>
        <v>0</v>
      </c>
      <c r="AA17" s="1">
        <f t="shared" si="7"/>
        <v>1</v>
      </c>
      <c r="AB17" s="1">
        <f t="shared" si="8"/>
        <v>0</v>
      </c>
      <c r="AC17" s="1">
        <f t="shared" si="9"/>
        <v>0</v>
      </c>
      <c r="AD17" s="1">
        <f t="shared" si="10"/>
        <v>0</v>
      </c>
      <c r="AE17" s="1">
        <f t="shared" si="11"/>
        <v>0</v>
      </c>
    </row>
    <row r="18" spans="1:31" ht="18.75" customHeight="1">
      <c r="A18" s="11">
        <v>13</v>
      </c>
      <c r="B18" s="12" t="s">
        <v>32</v>
      </c>
      <c r="C18" s="13">
        <v>1862</v>
      </c>
      <c r="D18" s="11" t="s">
        <v>33</v>
      </c>
      <c r="E18" s="15">
        <v>152</v>
      </c>
      <c r="F18" s="16">
        <v>152</v>
      </c>
      <c r="G18" s="15">
        <v>0</v>
      </c>
      <c r="H18" s="16">
        <v>37</v>
      </c>
      <c r="I18" s="15">
        <v>0</v>
      </c>
      <c r="J18" s="15">
        <v>0</v>
      </c>
      <c r="K18" s="16">
        <v>39</v>
      </c>
      <c r="L18" s="16">
        <v>31</v>
      </c>
      <c r="M18" s="15">
        <v>0</v>
      </c>
      <c r="N18" s="15">
        <v>0</v>
      </c>
      <c r="O18" s="16">
        <v>45</v>
      </c>
      <c r="P18" s="15">
        <f t="shared" si="4"/>
        <v>4</v>
      </c>
      <c r="Q18" s="28">
        <f t="shared" si="12"/>
        <v>0</v>
      </c>
      <c r="R18" s="28">
        <f t="shared" si="13"/>
        <v>1</v>
      </c>
      <c r="S18" s="28">
        <f t="shared" si="14"/>
        <v>0</v>
      </c>
      <c r="T18" s="28">
        <f t="shared" si="15"/>
        <v>0</v>
      </c>
      <c r="U18" s="28">
        <f t="shared" si="16"/>
        <v>1</v>
      </c>
      <c r="V18" s="28">
        <f t="shared" si="17"/>
        <v>1</v>
      </c>
      <c r="W18" s="28">
        <f t="shared" si="18"/>
        <v>0</v>
      </c>
      <c r="X18" s="28">
        <f t="shared" si="19"/>
        <v>0</v>
      </c>
      <c r="Y18" s="28">
        <f t="shared" si="20"/>
        <v>1</v>
      </c>
      <c r="Z18" s="1">
        <f t="shared" si="6"/>
        <v>0</v>
      </c>
      <c r="AA18" s="1">
        <f t="shared" si="7"/>
        <v>0</v>
      </c>
      <c r="AB18" s="1">
        <f t="shared" si="8"/>
        <v>1</v>
      </c>
      <c r="AC18" s="1">
        <f t="shared" si="9"/>
        <v>0</v>
      </c>
      <c r="AD18" s="1">
        <f t="shared" si="10"/>
        <v>0</v>
      </c>
      <c r="AE18" s="1">
        <f t="shared" si="11"/>
        <v>0</v>
      </c>
    </row>
    <row r="19" spans="1:31" ht="18.75" customHeight="1">
      <c r="A19" s="11">
        <v>13</v>
      </c>
      <c r="B19" s="12" t="s">
        <v>22</v>
      </c>
      <c r="C19" s="13">
        <v>388</v>
      </c>
      <c r="D19" s="14" t="s">
        <v>35</v>
      </c>
      <c r="E19" s="15">
        <v>152</v>
      </c>
      <c r="F19" s="16">
        <v>152</v>
      </c>
      <c r="G19" s="16">
        <v>26</v>
      </c>
      <c r="H19" s="16">
        <v>28</v>
      </c>
      <c r="I19" s="15">
        <v>0</v>
      </c>
      <c r="J19" s="15">
        <v>0</v>
      </c>
      <c r="K19" s="16">
        <v>37</v>
      </c>
      <c r="L19" s="16">
        <v>21</v>
      </c>
      <c r="M19" s="15">
        <v>0</v>
      </c>
      <c r="N19" s="16">
        <v>40</v>
      </c>
      <c r="O19" s="15">
        <v>0</v>
      </c>
      <c r="P19" s="15">
        <f t="shared" si="4"/>
        <v>5</v>
      </c>
      <c r="Q19" s="28">
        <f t="shared" si="12"/>
        <v>1</v>
      </c>
      <c r="R19" s="28">
        <f t="shared" si="13"/>
        <v>1</v>
      </c>
      <c r="S19" s="28">
        <f t="shared" si="14"/>
        <v>0</v>
      </c>
      <c r="T19" s="28">
        <f t="shared" si="15"/>
        <v>0</v>
      </c>
      <c r="U19" s="28">
        <f t="shared" si="16"/>
        <v>1</v>
      </c>
      <c r="V19" s="28">
        <f t="shared" si="17"/>
        <v>1</v>
      </c>
      <c r="W19" s="28">
        <f t="shared" si="18"/>
        <v>0</v>
      </c>
      <c r="X19" s="28">
        <f t="shared" si="19"/>
        <v>1</v>
      </c>
      <c r="Y19" s="28">
        <f t="shared" si="20"/>
        <v>0</v>
      </c>
      <c r="Z19" s="1">
        <f t="shared" si="6"/>
        <v>0</v>
      </c>
      <c r="AA19" s="1">
        <f t="shared" si="7"/>
        <v>1</v>
      </c>
      <c r="AB19" s="1">
        <f t="shared" si="8"/>
        <v>0</v>
      </c>
      <c r="AC19" s="1">
        <f t="shared" si="9"/>
        <v>0</v>
      </c>
      <c r="AD19" s="1">
        <f t="shared" si="10"/>
        <v>0</v>
      </c>
      <c r="AE19" s="1">
        <f t="shared" si="11"/>
        <v>0</v>
      </c>
    </row>
    <row r="20" spans="1:31" ht="18.75" customHeight="1">
      <c r="A20" s="11">
        <v>15</v>
      </c>
      <c r="B20" s="12" t="s">
        <v>36</v>
      </c>
      <c r="C20" s="13">
        <v>488</v>
      </c>
      <c r="D20" s="14" t="s">
        <v>37</v>
      </c>
      <c r="E20" s="15">
        <v>148</v>
      </c>
      <c r="F20" s="16">
        <v>148</v>
      </c>
      <c r="G20" s="15">
        <v>0</v>
      </c>
      <c r="H20" s="15">
        <v>0</v>
      </c>
      <c r="I20" s="16">
        <v>45</v>
      </c>
      <c r="J20" s="16">
        <v>45</v>
      </c>
      <c r="K20" s="15">
        <v>0</v>
      </c>
      <c r="L20" s="15">
        <v>0</v>
      </c>
      <c r="M20" s="15">
        <v>0</v>
      </c>
      <c r="N20" s="16">
        <v>35</v>
      </c>
      <c r="O20" s="16">
        <v>23</v>
      </c>
      <c r="P20" s="15">
        <f t="shared" si="4"/>
        <v>4</v>
      </c>
      <c r="Q20" s="28">
        <f t="shared" si="12"/>
        <v>0</v>
      </c>
      <c r="R20" s="28">
        <f t="shared" si="13"/>
        <v>0</v>
      </c>
      <c r="S20" s="28">
        <f t="shared" si="14"/>
        <v>1</v>
      </c>
      <c r="T20" s="28">
        <f t="shared" si="15"/>
        <v>1</v>
      </c>
      <c r="U20" s="28">
        <f t="shared" si="16"/>
        <v>0</v>
      </c>
      <c r="V20" s="28">
        <f t="shared" si="17"/>
        <v>0</v>
      </c>
      <c r="W20" s="28">
        <f t="shared" si="18"/>
        <v>0</v>
      </c>
      <c r="X20" s="28">
        <f t="shared" si="19"/>
        <v>1</v>
      </c>
      <c r="Y20" s="28">
        <f t="shared" si="20"/>
        <v>1</v>
      </c>
      <c r="Z20" s="1">
        <f t="shared" si="6"/>
        <v>0</v>
      </c>
      <c r="AA20" s="1">
        <f t="shared" si="7"/>
        <v>0</v>
      </c>
      <c r="AB20" s="1">
        <f t="shared" si="8"/>
        <v>1</v>
      </c>
      <c r="AC20" s="1">
        <f t="shared" si="9"/>
        <v>0</v>
      </c>
      <c r="AD20" s="1">
        <f t="shared" si="10"/>
        <v>0</v>
      </c>
      <c r="AE20" s="1">
        <f t="shared" si="11"/>
        <v>0</v>
      </c>
    </row>
    <row r="21" spans="1:31" ht="18.75" customHeight="1">
      <c r="A21" s="11">
        <v>16</v>
      </c>
      <c r="B21" s="12" t="s">
        <v>15</v>
      </c>
      <c r="C21" s="13">
        <v>4518</v>
      </c>
      <c r="D21" s="11" t="s">
        <v>38</v>
      </c>
      <c r="E21" s="15">
        <v>143</v>
      </c>
      <c r="F21" s="16">
        <v>143</v>
      </c>
      <c r="G21" s="15">
        <v>0</v>
      </c>
      <c r="H21" s="16">
        <v>39</v>
      </c>
      <c r="I21" s="16">
        <v>41</v>
      </c>
      <c r="J21" s="16">
        <v>44</v>
      </c>
      <c r="K21" s="15">
        <v>0</v>
      </c>
      <c r="L21" s="15">
        <v>0</v>
      </c>
      <c r="M21" s="15">
        <v>0</v>
      </c>
      <c r="N21" s="15">
        <v>0</v>
      </c>
      <c r="O21" s="16">
        <v>19</v>
      </c>
      <c r="P21" s="15">
        <f t="shared" si="4"/>
        <v>4</v>
      </c>
      <c r="Q21" s="28">
        <f t="shared" si="12"/>
        <v>0</v>
      </c>
      <c r="R21" s="28">
        <f t="shared" si="13"/>
        <v>1</v>
      </c>
      <c r="S21" s="28">
        <f t="shared" si="14"/>
        <v>1</v>
      </c>
      <c r="T21" s="28">
        <f t="shared" si="15"/>
        <v>1</v>
      </c>
      <c r="U21" s="28">
        <f t="shared" si="16"/>
        <v>0</v>
      </c>
      <c r="V21" s="28">
        <f t="shared" si="17"/>
        <v>0</v>
      </c>
      <c r="W21" s="28">
        <f t="shared" si="18"/>
        <v>0</v>
      </c>
      <c r="X21" s="28">
        <f t="shared" si="19"/>
        <v>0</v>
      </c>
      <c r="Y21" s="28">
        <f t="shared" si="20"/>
        <v>1</v>
      </c>
      <c r="Z21" s="1">
        <f t="shared" si="6"/>
        <v>0</v>
      </c>
      <c r="AA21" s="1">
        <f t="shared" si="7"/>
        <v>0</v>
      </c>
      <c r="AB21" s="1">
        <f t="shared" si="8"/>
        <v>1</v>
      </c>
      <c r="AC21" s="1">
        <f t="shared" si="9"/>
        <v>0</v>
      </c>
      <c r="AD21" s="1">
        <f t="shared" si="10"/>
        <v>0</v>
      </c>
      <c r="AE21" s="1">
        <f t="shared" si="11"/>
        <v>0</v>
      </c>
    </row>
    <row r="22" spans="1:31" ht="18.75" customHeight="1">
      <c r="A22" s="11">
        <v>16</v>
      </c>
      <c r="B22" s="12" t="s">
        <v>18</v>
      </c>
      <c r="C22" s="13">
        <v>716</v>
      </c>
      <c r="D22" s="14" t="s">
        <v>39</v>
      </c>
      <c r="E22" s="15">
        <v>143</v>
      </c>
      <c r="F22" s="16">
        <v>143</v>
      </c>
      <c r="G22" s="16">
        <v>24</v>
      </c>
      <c r="H22" s="15">
        <v>0</v>
      </c>
      <c r="I22" s="15">
        <v>0</v>
      </c>
      <c r="J22" s="15">
        <v>0</v>
      </c>
      <c r="K22" s="16">
        <v>47</v>
      </c>
      <c r="L22" s="16">
        <v>28</v>
      </c>
      <c r="M22" s="15">
        <v>0</v>
      </c>
      <c r="N22" s="16">
        <v>44</v>
      </c>
      <c r="O22" s="15">
        <v>0</v>
      </c>
      <c r="P22" s="15">
        <f t="shared" si="4"/>
        <v>4</v>
      </c>
      <c r="Q22" s="28">
        <f t="shared" si="12"/>
        <v>1</v>
      </c>
      <c r="R22" s="28">
        <f t="shared" si="13"/>
        <v>0</v>
      </c>
      <c r="S22" s="28">
        <f t="shared" si="14"/>
        <v>0</v>
      </c>
      <c r="T22" s="28">
        <f t="shared" si="15"/>
        <v>0</v>
      </c>
      <c r="U22" s="28">
        <f t="shared" si="16"/>
        <v>1</v>
      </c>
      <c r="V22" s="28">
        <f t="shared" si="17"/>
        <v>1</v>
      </c>
      <c r="W22" s="28">
        <f t="shared" si="18"/>
        <v>0</v>
      </c>
      <c r="X22" s="28">
        <f t="shared" si="19"/>
        <v>1</v>
      </c>
      <c r="Y22" s="28">
        <f t="shared" si="20"/>
        <v>0</v>
      </c>
      <c r="Z22" s="1">
        <f t="shared" si="6"/>
        <v>0</v>
      </c>
      <c r="AA22" s="1">
        <f t="shared" si="7"/>
        <v>0</v>
      </c>
      <c r="AB22" s="1">
        <f t="shared" si="8"/>
        <v>1</v>
      </c>
      <c r="AC22" s="1">
        <f t="shared" si="9"/>
        <v>0</v>
      </c>
      <c r="AD22" s="1">
        <f t="shared" si="10"/>
        <v>0</v>
      </c>
      <c r="AE22" s="1">
        <f t="shared" si="11"/>
        <v>0</v>
      </c>
    </row>
    <row r="23" spans="1:31" ht="18.75" customHeight="1">
      <c r="A23" s="11">
        <v>18</v>
      </c>
      <c r="B23" s="12" t="s">
        <v>18</v>
      </c>
      <c r="C23" s="13">
        <v>895</v>
      </c>
      <c r="D23" s="14" t="s">
        <v>40</v>
      </c>
      <c r="E23" s="15">
        <v>132</v>
      </c>
      <c r="F23" s="16">
        <v>132</v>
      </c>
      <c r="G23" s="16">
        <v>16</v>
      </c>
      <c r="H23" s="16">
        <v>35</v>
      </c>
      <c r="I23" s="15">
        <v>0</v>
      </c>
      <c r="J23" s="15">
        <v>0</v>
      </c>
      <c r="K23" s="16">
        <v>33</v>
      </c>
      <c r="L23" s="16">
        <v>37</v>
      </c>
      <c r="M23" s="15">
        <v>0</v>
      </c>
      <c r="N23" s="15">
        <v>0</v>
      </c>
      <c r="O23" s="16">
        <v>11</v>
      </c>
      <c r="P23" s="15">
        <f t="shared" si="4"/>
        <v>5</v>
      </c>
      <c r="Q23" s="28">
        <f t="shared" si="12"/>
        <v>1</v>
      </c>
      <c r="R23" s="28">
        <f t="shared" si="13"/>
        <v>1</v>
      </c>
      <c r="S23" s="28">
        <f t="shared" si="14"/>
        <v>0</v>
      </c>
      <c r="T23" s="28">
        <f t="shared" si="15"/>
        <v>0</v>
      </c>
      <c r="U23" s="28">
        <f t="shared" si="16"/>
        <v>1</v>
      </c>
      <c r="V23" s="28">
        <f t="shared" si="17"/>
        <v>1</v>
      </c>
      <c r="W23" s="28">
        <f t="shared" si="18"/>
        <v>0</v>
      </c>
      <c r="X23" s="28">
        <f t="shared" si="19"/>
        <v>0</v>
      </c>
      <c r="Y23" s="28">
        <f t="shared" si="20"/>
        <v>1</v>
      </c>
      <c r="Z23" s="1">
        <f t="shared" si="6"/>
        <v>0</v>
      </c>
      <c r="AA23" s="1">
        <f t="shared" si="7"/>
        <v>1</v>
      </c>
      <c r="AB23" s="1">
        <f t="shared" si="8"/>
        <v>0</v>
      </c>
      <c r="AC23" s="1">
        <f t="shared" si="9"/>
        <v>0</v>
      </c>
      <c r="AD23" s="1">
        <f t="shared" si="10"/>
        <v>0</v>
      </c>
      <c r="AE23" s="1">
        <f t="shared" si="11"/>
        <v>0</v>
      </c>
    </row>
    <row r="24" spans="1:31" ht="18.75" customHeight="1">
      <c r="A24" s="11">
        <v>19</v>
      </c>
      <c r="B24" s="12" t="s">
        <v>41</v>
      </c>
      <c r="C24" s="13">
        <v>3830</v>
      </c>
      <c r="D24" s="11" t="s">
        <v>42</v>
      </c>
      <c r="E24" s="15">
        <v>130</v>
      </c>
      <c r="F24" s="16">
        <v>130</v>
      </c>
      <c r="G24" s="15">
        <v>0</v>
      </c>
      <c r="H24" s="16">
        <v>50</v>
      </c>
      <c r="I24" s="15">
        <v>0</v>
      </c>
      <c r="J24" s="15">
        <v>0</v>
      </c>
      <c r="K24" s="15">
        <v>0</v>
      </c>
      <c r="L24" s="16">
        <v>50</v>
      </c>
      <c r="M24" s="15">
        <v>0</v>
      </c>
      <c r="N24" s="16">
        <v>30</v>
      </c>
      <c r="O24" s="15">
        <v>0</v>
      </c>
      <c r="P24" s="15">
        <f t="shared" si="4"/>
        <v>3</v>
      </c>
      <c r="Q24" s="28">
        <f t="shared" si="12"/>
        <v>0</v>
      </c>
      <c r="R24" s="28">
        <f t="shared" si="13"/>
        <v>1</v>
      </c>
      <c r="S24" s="28">
        <f t="shared" si="14"/>
        <v>0</v>
      </c>
      <c r="T24" s="28">
        <f t="shared" si="15"/>
        <v>0</v>
      </c>
      <c r="U24" s="28">
        <f t="shared" si="16"/>
        <v>0</v>
      </c>
      <c r="V24" s="28">
        <f t="shared" si="17"/>
        <v>1</v>
      </c>
      <c r="W24" s="28">
        <f t="shared" si="18"/>
        <v>0</v>
      </c>
      <c r="X24" s="28">
        <f t="shared" si="19"/>
        <v>1</v>
      </c>
      <c r="Y24" s="28">
        <f t="shared" si="20"/>
        <v>0</v>
      </c>
      <c r="Z24" s="1">
        <f t="shared" si="6"/>
        <v>0</v>
      </c>
      <c r="AA24" s="1">
        <f t="shared" si="7"/>
        <v>0</v>
      </c>
      <c r="AB24" s="1">
        <f t="shared" si="8"/>
        <v>0</v>
      </c>
      <c r="AC24" s="1">
        <f t="shared" si="9"/>
        <v>1</v>
      </c>
      <c r="AD24" s="1">
        <f t="shared" si="10"/>
        <v>0</v>
      </c>
      <c r="AE24" s="1">
        <f t="shared" si="11"/>
        <v>0</v>
      </c>
    </row>
    <row r="25" spans="1:31" ht="18.75" customHeight="1">
      <c r="A25" s="11">
        <v>20</v>
      </c>
      <c r="B25" s="12" t="s">
        <v>22</v>
      </c>
      <c r="C25" s="13">
        <v>263</v>
      </c>
      <c r="D25" s="11" t="s">
        <v>43</v>
      </c>
      <c r="E25" s="15">
        <v>125</v>
      </c>
      <c r="F25" s="16">
        <v>125</v>
      </c>
      <c r="G25" s="15">
        <v>0</v>
      </c>
      <c r="H25" s="15">
        <v>0</v>
      </c>
      <c r="I25" s="16">
        <v>32</v>
      </c>
      <c r="J25" s="16">
        <v>39</v>
      </c>
      <c r="K25" s="15">
        <v>0</v>
      </c>
      <c r="L25" s="15">
        <v>0</v>
      </c>
      <c r="M25" s="15">
        <v>0</v>
      </c>
      <c r="N25" s="16">
        <v>36</v>
      </c>
      <c r="O25" s="16">
        <v>18</v>
      </c>
      <c r="P25" s="15">
        <f t="shared" si="4"/>
        <v>4</v>
      </c>
      <c r="Q25" s="28">
        <f t="shared" si="12"/>
        <v>0</v>
      </c>
      <c r="R25" s="28">
        <f t="shared" si="13"/>
        <v>0</v>
      </c>
      <c r="S25" s="28">
        <f t="shared" si="14"/>
        <v>1</v>
      </c>
      <c r="T25" s="28">
        <f t="shared" si="15"/>
        <v>1</v>
      </c>
      <c r="U25" s="28">
        <f t="shared" si="16"/>
        <v>0</v>
      </c>
      <c r="V25" s="28">
        <f t="shared" si="17"/>
        <v>0</v>
      </c>
      <c r="W25" s="28">
        <f t="shared" si="18"/>
        <v>0</v>
      </c>
      <c r="X25" s="28">
        <f t="shared" si="19"/>
        <v>1</v>
      </c>
      <c r="Y25" s="28">
        <f t="shared" si="20"/>
        <v>1</v>
      </c>
      <c r="Z25" s="1">
        <f t="shared" si="6"/>
        <v>0</v>
      </c>
      <c r="AA25" s="1">
        <f t="shared" si="7"/>
        <v>0</v>
      </c>
      <c r="AB25" s="1">
        <f t="shared" si="8"/>
        <v>1</v>
      </c>
      <c r="AC25" s="1">
        <f t="shared" si="9"/>
        <v>0</v>
      </c>
      <c r="AD25" s="1">
        <f t="shared" si="10"/>
        <v>0</v>
      </c>
      <c r="AE25" s="1">
        <f t="shared" si="11"/>
        <v>0</v>
      </c>
    </row>
    <row r="26" spans="1:31" ht="18.75" customHeight="1">
      <c r="A26" s="11">
        <v>21</v>
      </c>
      <c r="B26" s="12" t="s">
        <v>27</v>
      </c>
      <c r="C26" s="13">
        <v>896</v>
      </c>
      <c r="D26" s="14" t="s">
        <v>44</v>
      </c>
      <c r="E26" s="15">
        <v>115</v>
      </c>
      <c r="F26" s="16">
        <v>115</v>
      </c>
      <c r="G26" s="16">
        <v>25</v>
      </c>
      <c r="H26" s="16">
        <v>40</v>
      </c>
      <c r="I26" s="15">
        <v>0</v>
      </c>
      <c r="J26" s="15">
        <v>0</v>
      </c>
      <c r="K26" s="16">
        <v>31</v>
      </c>
      <c r="L26" s="16">
        <v>19</v>
      </c>
      <c r="M26" s="15">
        <v>0</v>
      </c>
      <c r="N26" s="15">
        <v>0</v>
      </c>
      <c r="O26" s="15">
        <v>0</v>
      </c>
      <c r="P26" s="15">
        <f t="shared" si="4"/>
        <v>4</v>
      </c>
      <c r="Q26" s="28">
        <f t="shared" si="12"/>
        <v>1</v>
      </c>
      <c r="R26" s="28">
        <f t="shared" si="13"/>
        <v>1</v>
      </c>
      <c r="S26" s="28">
        <f t="shared" si="14"/>
        <v>0</v>
      </c>
      <c r="T26" s="28">
        <f t="shared" si="15"/>
        <v>0</v>
      </c>
      <c r="U26" s="28">
        <f t="shared" si="16"/>
        <v>1</v>
      </c>
      <c r="V26" s="28">
        <f t="shared" si="17"/>
        <v>1</v>
      </c>
      <c r="W26" s="28">
        <f t="shared" si="18"/>
        <v>0</v>
      </c>
      <c r="X26" s="28">
        <f t="shared" si="19"/>
        <v>0</v>
      </c>
      <c r="Y26" s="28">
        <f t="shared" si="20"/>
        <v>0</v>
      </c>
      <c r="Z26" s="1">
        <f t="shared" si="6"/>
        <v>0</v>
      </c>
      <c r="AA26" s="1">
        <f t="shared" si="7"/>
        <v>0</v>
      </c>
      <c r="AB26" s="1">
        <f t="shared" si="8"/>
        <v>1</v>
      </c>
      <c r="AC26" s="1">
        <f t="shared" si="9"/>
        <v>0</v>
      </c>
      <c r="AD26" s="1">
        <f t="shared" si="10"/>
        <v>0</v>
      </c>
      <c r="AE26" s="1">
        <f t="shared" si="11"/>
        <v>0</v>
      </c>
    </row>
    <row r="27" spans="1:31" ht="18.75" customHeight="1">
      <c r="A27" s="11">
        <v>22</v>
      </c>
      <c r="B27" s="12" t="s">
        <v>36</v>
      </c>
      <c r="C27" s="13">
        <v>790</v>
      </c>
      <c r="D27" s="14" t="s">
        <v>45</v>
      </c>
      <c r="E27" s="15">
        <v>104</v>
      </c>
      <c r="F27" s="16">
        <v>104</v>
      </c>
      <c r="G27" s="15">
        <v>0</v>
      </c>
      <c r="H27" s="15">
        <v>0</v>
      </c>
      <c r="I27" s="16">
        <v>44</v>
      </c>
      <c r="J27" s="16">
        <v>46</v>
      </c>
      <c r="K27" s="15">
        <v>0</v>
      </c>
      <c r="L27" s="15">
        <v>0</v>
      </c>
      <c r="M27" s="15">
        <v>0</v>
      </c>
      <c r="N27" s="15">
        <v>0</v>
      </c>
      <c r="O27" s="16">
        <v>14</v>
      </c>
      <c r="P27" s="15">
        <f t="shared" si="4"/>
        <v>3</v>
      </c>
      <c r="Q27" s="28">
        <f t="shared" si="12"/>
        <v>0</v>
      </c>
      <c r="R27" s="28">
        <f t="shared" si="13"/>
        <v>0</v>
      </c>
      <c r="S27" s="28">
        <f t="shared" si="14"/>
        <v>1</v>
      </c>
      <c r="T27" s="28">
        <f t="shared" si="15"/>
        <v>1</v>
      </c>
      <c r="U27" s="28">
        <f t="shared" si="16"/>
        <v>0</v>
      </c>
      <c r="V27" s="28">
        <f t="shared" si="17"/>
        <v>0</v>
      </c>
      <c r="W27" s="28">
        <f t="shared" si="18"/>
        <v>0</v>
      </c>
      <c r="X27" s="28">
        <f t="shared" si="19"/>
        <v>0</v>
      </c>
      <c r="Y27" s="28">
        <f t="shared" si="20"/>
        <v>1</v>
      </c>
      <c r="Z27" s="1">
        <f t="shared" si="6"/>
        <v>0</v>
      </c>
      <c r="AA27" s="1">
        <f t="shared" si="7"/>
        <v>0</v>
      </c>
      <c r="AB27" s="1">
        <f t="shared" si="8"/>
        <v>0</v>
      </c>
      <c r="AC27" s="1">
        <f t="shared" si="9"/>
        <v>1</v>
      </c>
      <c r="AD27" s="1">
        <f t="shared" si="10"/>
        <v>0</v>
      </c>
      <c r="AE27" s="1">
        <f t="shared" si="11"/>
        <v>0</v>
      </c>
    </row>
    <row r="28" spans="1:31" ht="18.75" customHeight="1">
      <c r="A28" s="11">
        <v>23</v>
      </c>
      <c r="B28" s="12" t="s">
        <v>32</v>
      </c>
      <c r="C28" s="13">
        <v>675</v>
      </c>
      <c r="D28" s="14" t="s">
        <v>46</v>
      </c>
      <c r="E28" s="15">
        <v>102</v>
      </c>
      <c r="F28" s="16">
        <v>102</v>
      </c>
      <c r="G28" s="15">
        <v>0</v>
      </c>
      <c r="H28" s="16">
        <v>32</v>
      </c>
      <c r="I28" s="15">
        <v>0</v>
      </c>
      <c r="J28" s="15">
        <v>0</v>
      </c>
      <c r="K28" s="16">
        <v>38</v>
      </c>
      <c r="L28" s="16">
        <v>32</v>
      </c>
      <c r="M28" s="15">
        <v>0</v>
      </c>
      <c r="N28" s="15">
        <v>0</v>
      </c>
      <c r="O28" s="15">
        <v>0</v>
      </c>
      <c r="P28" s="15">
        <f t="shared" si="4"/>
        <v>3</v>
      </c>
      <c r="Q28" s="28">
        <f t="shared" si="12"/>
        <v>0</v>
      </c>
      <c r="R28" s="28">
        <f t="shared" si="13"/>
        <v>1</v>
      </c>
      <c r="S28" s="28">
        <f t="shared" si="14"/>
        <v>0</v>
      </c>
      <c r="T28" s="28">
        <f t="shared" si="15"/>
        <v>0</v>
      </c>
      <c r="U28" s="28">
        <f t="shared" si="16"/>
        <v>1</v>
      </c>
      <c r="V28" s="28">
        <f t="shared" si="17"/>
        <v>1</v>
      </c>
      <c r="W28" s="28">
        <f t="shared" si="18"/>
        <v>0</v>
      </c>
      <c r="X28" s="28">
        <f t="shared" si="19"/>
        <v>0</v>
      </c>
      <c r="Y28" s="28">
        <f t="shared" si="20"/>
        <v>0</v>
      </c>
      <c r="Z28" s="1">
        <f t="shared" si="6"/>
        <v>0</v>
      </c>
      <c r="AA28" s="1">
        <f t="shared" si="7"/>
        <v>0</v>
      </c>
      <c r="AB28" s="1">
        <f t="shared" si="8"/>
        <v>0</v>
      </c>
      <c r="AC28" s="1">
        <f t="shared" si="9"/>
        <v>1</v>
      </c>
      <c r="AD28" s="1">
        <f t="shared" si="10"/>
        <v>0</v>
      </c>
      <c r="AE28" s="1">
        <f t="shared" si="11"/>
        <v>0</v>
      </c>
    </row>
    <row r="29" spans="1:31" ht="18.75" customHeight="1">
      <c r="A29" s="11">
        <v>24</v>
      </c>
      <c r="B29" s="12" t="s">
        <v>18</v>
      </c>
      <c r="C29" s="13">
        <v>867</v>
      </c>
      <c r="D29" s="11" t="s">
        <v>47</v>
      </c>
      <c r="E29" s="15">
        <v>98</v>
      </c>
      <c r="F29" s="16">
        <v>98</v>
      </c>
      <c r="G29" s="16">
        <v>12</v>
      </c>
      <c r="H29" s="15">
        <v>0</v>
      </c>
      <c r="I29" s="16">
        <v>39</v>
      </c>
      <c r="J29" s="16">
        <v>37</v>
      </c>
      <c r="K29" s="15">
        <v>0</v>
      </c>
      <c r="L29" s="15">
        <v>0</v>
      </c>
      <c r="M29" s="15">
        <v>0</v>
      </c>
      <c r="N29" s="15">
        <v>0</v>
      </c>
      <c r="O29" s="16">
        <v>10</v>
      </c>
      <c r="P29" s="15">
        <f t="shared" si="4"/>
        <v>4</v>
      </c>
      <c r="Q29" s="28">
        <f t="shared" si="12"/>
        <v>1</v>
      </c>
      <c r="R29" s="28">
        <f t="shared" si="13"/>
        <v>0</v>
      </c>
      <c r="S29" s="28">
        <f t="shared" si="14"/>
        <v>1</v>
      </c>
      <c r="T29" s="28">
        <f t="shared" si="15"/>
        <v>1</v>
      </c>
      <c r="U29" s="28">
        <f t="shared" si="16"/>
        <v>0</v>
      </c>
      <c r="V29" s="28">
        <f t="shared" si="17"/>
        <v>0</v>
      </c>
      <c r="W29" s="28">
        <f t="shared" si="18"/>
        <v>0</v>
      </c>
      <c r="X29" s="28">
        <f t="shared" si="19"/>
        <v>0</v>
      </c>
      <c r="Y29" s="28">
        <f t="shared" si="20"/>
        <v>1</v>
      </c>
      <c r="Z29" s="1">
        <f t="shared" si="6"/>
        <v>0</v>
      </c>
      <c r="AA29" s="1">
        <f t="shared" si="7"/>
        <v>0</v>
      </c>
      <c r="AB29" s="1">
        <f t="shared" si="8"/>
        <v>1</v>
      </c>
      <c r="AC29" s="1">
        <f t="shared" si="9"/>
        <v>0</v>
      </c>
      <c r="AD29" s="1">
        <f t="shared" si="10"/>
        <v>0</v>
      </c>
      <c r="AE29" s="1">
        <f t="shared" si="11"/>
        <v>0</v>
      </c>
    </row>
    <row r="30" spans="1:31" ht="18.75" customHeight="1">
      <c r="A30" s="11">
        <v>25</v>
      </c>
      <c r="B30" s="12" t="s">
        <v>13</v>
      </c>
      <c r="C30" s="13">
        <v>743</v>
      </c>
      <c r="D30" s="14" t="s">
        <v>48</v>
      </c>
      <c r="E30" s="15">
        <v>97</v>
      </c>
      <c r="F30" s="16">
        <v>97</v>
      </c>
      <c r="G30" s="15">
        <v>0</v>
      </c>
      <c r="H30" s="15">
        <v>0</v>
      </c>
      <c r="I30" s="15">
        <v>0</v>
      </c>
      <c r="J30" s="15">
        <v>0</v>
      </c>
      <c r="K30" s="16">
        <v>29</v>
      </c>
      <c r="L30" s="16">
        <v>6</v>
      </c>
      <c r="M30" s="15">
        <v>0</v>
      </c>
      <c r="N30" s="16">
        <v>32</v>
      </c>
      <c r="O30" s="16">
        <v>30</v>
      </c>
      <c r="P30" s="15">
        <f t="shared" si="4"/>
        <v>4</v>
      </c>
      <c r="Q30" s="28">
        <f t="shared" si="12"/>
        <v>0</v>
      </c>
      <c r="R30" s="28">
        <f t="shared" si="13"/>
        <v>0</v>
      </c>
      <c r="S30" s="28">
        <f t="shared" si="14"/>
        <v>0</v>
      </c>
      <c r="T30" s="28">
        <f t="shared" si="15"/>
        <v>0</v>
      </c>
      <c r="U30" s="28">
        <f t="shared" si="16"/>
        <v>1</v>
      </c>
      <c r="V30" s="28">
        <f t="shared" si="17"/>
        <v>1</v>
      </c>
      <c r="W30" s="28">
        <f t="shared" si="18"/>
        <v>0</v>
      </c>
      <c r="X30" s="28">
        <f t="shared" si="19"/>
        <v>1</v>
      </c>
      <c r="Y30" s="28">
        <f t="shared" si="20"/>
        <v>1</v>
      </c>
      <c r="Z30" s="1">
        <f t="shared" si="6"/>
        <v>0</v>
      </c>
      <c r="AA30" s="1">
        <f t="shared" si="7"/>
        <v>0</v>
      </c>
      <c r="AB30" s="1">
        <f t="shared" si="8"/>
        <v>1</v>
      </c>
      <c r="AC30" s="1">
        <f t="shared" si="9"/>
        <v>0</v>
      </c>
      <c r="AD30" s="1">
        <f t="shared" si="10"/>
        <v>0</v>
      </c>
      <c r="AE30" s="1">
        <f t="shared" si="11"/>
        <v>0</v>
      </c>
    </row>
    <row r="31" spans="1:31" ht="18.75" customHeight="1">
      <c r="A31" s="11">
        <v>26</v>
      </c>
      <c r="B31" s="12" t="s">
        <v>22</v>
      </c>
      <c r="C31" s="13">
        <v>457</v>
      </c>
      <c r="D31" s="11" t="s">
        <v>49</v>
      </c>
      <c r="E31" s="15">
        <v>96</v>
      </c>
      <c r="F31" s="16">
        <v>96</v>
      </c>
      <c r="G31" s="15">
        <v>0</v>
      </c>
      <c r="H31" s="16">
        <v>48</v>
      </c>
      <c r="I31" s="15">
        <v>0</v>
      </c>
      <c r="J31" s="15">
        <v>0</v>
      </c>
      <c r="K31" s="15">
        <v>0</v>
      </c>
      <c r="L31" s="16">
        <v>48</v>
      </c>
      <c r="M31" s="15">
        <v>0</v>
      </c>
      <c r="N31" s="15">
        <v>0</v>
      </c>
      <c r="O31" s="15">
        <v>0</v>
      </c>
      <c r="P31" s="15">
        <f t="shared" si="4"/>
        <v>2</v>
      </c>
      <c r="Q31" s="28">
        <f t="shared" si="12"/>
        <v>0</v>
      </c>
      <c r="R31" s="28">
        <f t="shared" si="13"/>
        <v>1</v>
      </c>
      <c r="S31" s="28">
        <f t="shared" si="14"/>
        <v>0</v>
      </c>
      <c r="T31" s="28">
        <f t="shared" si="15"/>
        <v>0</v>
      </c>
      <c r="U31" s="28">
        <f t="shared" si="16"/>
        <v>0</v>
      </c>
      <c r="V31" s="28">
        <f t="shared" si="17"/>
        <v>1</v>
      </c>
      <c r="W31" s="28">
        <f t="shared" si="18"/>
        <v>0</v>
      </c>
      <c r="X31" s="28">
        <f t="shared" si="19"/>
        <v>0</v>
      </c>
      <c r="Y31" s="28">
        <f t="shared" si="20"/>
        <v>0</v>
      </c>
      <c r="Z31" s="1">
        <f t="shared" si="6"/>
        <v>0</v>
      </c>
      <c r="AA31" s="1">
        <f t="shared" si="7"/>
        <v>0</v>
      </c>
      <c r="AB31" s="1">
        <f t="shared" si="8"/>
        <v>0</v>
      </c>
      <c r="AC31" s="1">
        <f t="shared" si="9"/>
        <v>0</v>
      </c>
      <c r="AD31" s="1">
        <f t="shared" si="10"/>
        <v>1</v>
      </c>
      <c r="AE31" s="1">
        <f t="shared" si="11"/>
        <v>0</v>
      </c>
    </row>
    <row r="32" spans="1:31" ht="18.75" customHeight="1">
      <c r="A32" s="11">
        <v>27</v>
      </c>
      <c r="B32" s="12" t="s">
        <v>18</v>
      </c>
      <c r="C32" s="13">
        <v>933</v>
      </c>
      <c r="D32" s="11" t="s">
        <v>50</v>
      </c>
      <c r="E32" s="15">
        <v>95</v>
      </c>
      <c r="F32" s="16">
        <v>95</v>
      </c>
      <c r="G32" s="16">
        <v>15</v>
      </c>
      <c r="H32" s="15">
        <v>0</v>
      </c>
      <c r="I32" s="16">
        <v>31</v>
      </c>
      <c r="J32" s="15">
        <v>0</v>
      </c>
      <c r="K32" s="15">
        <v>0</v>
      </c>
      <c r="L32" s="15">
        <v>0</v>
      </c>
      <c r="M32" s="16">
        <v>49</v>
      </c>
      <c r="N32" s="15">
        <v>0</v>
      </c>
      <c r="O32" s="15">
        <v>0</v>
      </c>
      <c r="P32" s="15">
        <f t="shared" si="4"/>
        <v>3</v>
      </c>
      <c r="Q32" s="28">
        <f t="shared" si="12"/>
        <v>1</v>
      </c>
      <c r="R32" s="28">
        <f t="shared" si="13"/>
        <v>0</v>
      </c>
      <c r="S32" s="28">
        <f t="shared" si="14"/>
        <v>1</v>
      </c>
      <c r="T32" s="28">
        <f t="shared" si="15"/>
        <v>0</v>
      </c>
      <c r="U32" s="28">
        <f t="shared" si="16"/>
        <v>0</v>
      </c>
      <c r="V32" s="28">
        <f t="shared" si="17"/>
        <v>0</v>
      </c>
      <c r="W32" s="28">
        <f t="shared" si="18"/>
        <v>1</v>
      </c>
      <c r="X32" s="28">
        <f t="shared" si="19"/>
        <v>0</v>
      </c>
      <c r="Y32" s="28">
        <f t="shared" si="20"/>
        <v>0</v>
      </c>
      <c r="Z32" s="1">
        <f t="shared" si="6"/>
        <v>0</v>
      </c>
      <c r="AA32" s="1">
        <f t="shared" si="7"/>
        <v>0</v>
      </c>
      <c r="AB32" s="1">
        <f t="shared" si="8"/>
        <v>0</v>
      </c>
      <c r="AC32" s="1">
        <f t="shared" si="9"/>
        <v>1</v>
      </c>
      <c r="AD32" s="1">
        <f t="shared" si="10"/>
        <v>0</v>
      </c>
      <c r="AE32" s="1">
        <f t="shared" si="11"/>
        <v>0</v>
      </c>
    </row>
    <row r="33" spans="1:31" ht="18.75" customHeight="1">
      <c r="A33" s="11">
        <v>28</v>
      </c>
      <c r="B33" s="12" t="s">
        <v>18</v>
      </c>
      <c r="C33" s="13">
        <v>983</v>
      </c>
      <c r="D33" s="14" t="s">
        <v>51</v>
      </c>
      <c r="E33" s="15">
        <v>94</v>
      </c>
      <c r="F33" s="16">
        <v>94</v>
      </c>
      <c r="G33" s="16">
        <v>8</v>
      </c>
      <c r="H33" s="15">
        <v>0</v>
      </c>
      <c r="I33" s="16">
        <v>38</v>
      </c>
      <c r="J33" s="15">
        <v>0</v>
      </c>
      <c r="K33" s="15">
        <v>0</v>
      </c>
      <c r="L33" s="15">
        <v>0</v>
      </c>
      <c r="M33" s="16">
        <v>48</v>
      </c>
      <c r="N33" s="15">
        <v>0</v>
      </c>
      <c r="O33" s="15">
        <v>0</v>
      </c>
      <c r="P33" s="15">
        <f t="shared" si="4"/>
        <v>3</v>
      </c>
      <c r="Q33" s="28">
        <f t="shared" si="12"/>
        <v>1</v>
      </c>
      <c r="R33" s="28">
        <f t="shared" si="13"/>
        <v>0</v>
      </c>
      <c r="S33" s="28">
        <f t="shared" si="14"/>
        <v>1</v>
      </c>
      <c r="T33" s="28">
        <f t="shared" si="15"/>
        <v>0</v>
      </c>
      <c r="U33" s="28">
        <f t="shared" si="16"/>
        <v>0</v>
      </c>
      <c r="V33" s="28">
        <f t="shared" si="17"/>
        <v>0</v>
      </c>
      <c r="W33" s="28">
        <f t="shared" si="18"/>
        <v>1</v>
      </c>
      <c r="X33" s="28">
        <f t="shared" si="19"/>
        <v>0</v>
      </c>
      <c r="Y33" s="28">
        <f t="shared" si="20"/>
        <v>0</v>
      </c>
      <c r="Z33" s="1">
        <f t="shared" si="6"/>
        <v>0</v>
      </c>
      <c r="AA33" s="1">
        <f t="shared" si="7"/>
        <v>0</v>
      </c>
      <c r="AB33" s="1">
        <f t="shared" si="8"/>
        <v>0</v>
      </c>
      <c r="AC33" s="1">
        <f t="shared" si="9"/>
        <v>1</v>
      </c>
      <c r="AD33" s="1">
        <f t="shared" si="10"/>
        <v>0</v>
      </c>
      <c r="AE33" s="1">
        <f t="shared" si="11"/>
        <v>0</v>
      </c>
    </row>
    <row r="34" spans="1:31" ht="18.75" customHeight="1">
      <c r="A34" s="11">
        <v>29</v>
      </c>
      <c r="B34" s="12" t="s">
        <v>27</v>
      </c>
      <c r="C34" s="13">
        <v>1100</v>
      </c>
      <c r="D34" s="14" t="s">
        <v>52</v>
      </c>
      <c r="E34" s="15">
        <v>90</v>
      </c>
      <c r="F34" s="16">
        <v>90</v>
      </c>
      <c r="G34" s="16">
        <v>10</v>
      </c>
      <c r="H34" s="15">
        <v>0</v>
      </c>
      <c r="I34" s="15">
        <v>0</v>
      </c>
      <c r="J34" s="15">
        <v>0</v>
      </c>
      <c r="K34" s="16">
        <v>34</v>
      </c>
      <c r="L34" s="16">
        <v>13</v>
      </c>
      <c r="M34" s="15">
        <v>0</v>
      </c>
      <c r="N34" s="16">
        <v>33</v>
      </c>
      <c r="O34" s="15">
        <v>0</v>
      </c>
      <c r="P34" s="15">
        <f t="shared" si="4"/>
        <v>4</v>
      </c>
      <c r="Q34" s="28">
        <f t="shared" si="12"/>
        <v>1</v>
      </c>
      <c r="R34" s="28">
        <f t="shared" si="13"/>
        <v>0</v>
      </c>
      <c r="S34" s="28">
        <f t="shared" si="14"/>
        <v>0</v>
      </c>
      <c r="T34" s="28">
        <f t="shared" si="15"/>
        <v>0</v>
      </c>
      <c r="U34" s="28">
        <f t="shared" si="16"/>
        <v>1</v>
      </c>
      <c r="V34" s="28">
        <f t="shared" si="17"/>
        <v>1</v>
      </c>
      <c r="W34" s="28">
        <f t="shared" si="18"/>
        <v>0</v>
      </c>
      <c r="X34" s="28">
        <f t="shared" si="19"/>
        <v>1</v>
      </c>
      <c r="Y34" s="28">
        <f t="shared" si="20"/>
        <v>0</v>
      </c>
      <c r="Z34" s="1">
        <f t="shared" si="6"/>
        <v>0</v>
      </c>
      <c r="AA34" s="1">
        <f t="shared" si="7"/>
        <v>0</v>
      </c>
      <c r="AB34" s="1">
        <f t="shared" si="8"/>
        <v>1</v>
      </c>
      <c r="AC34" s="1">
        <f t="shared" si="9"/>
        <v>0</v>
      </c>
      <c r="AD34" s="1">
        <f t="shared" si="10"/>
        <v>0</v>
      </c>
      <c r="AE34" s="1">
        <f t="shared" si="11"/>
        <v>0</v>
      </c>
    </row>
    <row r="35" spans="1:31" ht="18.75" customHeight="1">
      <c r="A35" s="11">
        <v>29</v>
      </c>
      <c r="B35" s="12" t="s">
        <v>36</v>
      </c>
      <c r="C35" s="13">
        <v>1477</v>
      </c>
      <c r="D35" s="11" t="s">
        <v>53</v>
      </c>
      <c r="E35" s="15">
        <v>90</v>
      </c>
      <c r="F35" s="16">
        <v>90</v>
      </c>
      <c r="G35" s="15">
        <v>0</v>
      </c>
      <c r="H35" s="15">
        <v>0</v>
      </c>
      <c r="I35" s="16">
        <v>40</v>
      </c>
      <c r="J35" s="16">
        <v>50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4"/>
        <v>2</v>
      </c>
      <c r="Q35" s="28">
        <f t="shared" si="12"/>
        <v>0</v>
      </c>
      <c r="R35" s="28">
        <f t="shared" si="13"/>
        <v>0</v>
      </c>
      <c r="S35" s="28">
        <f t="shared" si="14"/>
        <v>1</v>
      </c>
      <c r="T35" s="28">
        <f t="shared" si="15"/>
        <v>1</v>
      </c>
      <c r="U35" s="28">
        <f t="shared" si="16"/>
        <v>0</v>
      </c>
      <c r="V35" s="28">
        <f t="shared" si="17"/>
        <v>0</v>
      </c>
      <c r="W35" s="28">
        <f t="shared" si="18"/>
        <v>0</v>
      </c>
      <c r="X35" s="28">
        <f t="shared" si="19"/>
        <v>0</v>
      </c>
      <c r="Y35" s="28">
        <f t="shared" si="20"/>
        <v>0</v>
      </c>
      <c r="Z35" s="1">
        <f t="shared" si="6"/>
        <v>0</v>
      </c>
      <c r="AA35" s="1">
        <f t="shared" si="7"/>
        <v>0</v>
      </c>
      <c r="AB35" s="1">
        <f t="shared" si="8"/>
        <v>0</v>
      </c>
      <c r="AC35" s="1">
        <f t="shared" si="9"/>
        <v>0</v>
      </c>
      <c r="AD35" s="1">
        <f t="shared" si="10"/>
        <v>1</v>
      </c>
      <c r="AE35" s="1">
        <f t="shared" si="11"/>
        <v>0</v>
      </c>
    </row>
    <row r="36" spans="1:31" ht="18.75" customHeight="1">
      <c r="A36" s="11">
        <v>31</v>
      </c>
      <c r="B36" s="12" t="s">
        <v>27</v>
      </c>
      <c r="C36" s="13">
        <v>1083</v>
      </c>
      <c r="D36" s="14" t="s">
        <v>54</v>
      </c>
      <c r="E36" s="15">
        <v>88</v>
      </c>
      <c r="F36" s="16">
        <v>88</v>
      </c>
      <c r="G36" s="15">
        <v>0</v>
      </c>
      <c r="H36" s="15">
        <v>0</v>
      </c>
      <c r="I36" s="16">
        <v>43</v>
      </c>
      <c r="J36" s="16">
        <v>38</v>
      </c>
      <c r="K36" s="15">
        <v>0</v>
      </c>
      <c r="L36" s="15">
        <v>0</v>
      </c>
      <c r="M36" s="15">
        <v>0</v>
      </c>
      <c r="N36" s="15">
        <v>0</v>
      </c>
      <c r="O36" s="16">
        <v>7</v>
      </c>
      <c r="P36" s="15">
        <f t="shared" si="4"/>
        <v>3</v>
      </c>
      <c r="Q36" s="28">
        <f t="shared" si="12"/>
        <v>0</v>
      </c>
      <c r="R36" s="28">
        <f t="shared" si="13"/>
        <v>0</v>
      </c>
      <c r="S36" s="28">
        <f t="shared" si="14"/>
        <v>1</v>
      </c>
      <c r="T36" s="28">
        <f t="shared" si="15"/>
        <v>1</v>
      </c>
      <c r="U36" s="28">
        <f t="shared" si="16"/>
        <v>0</v>
      </c>
      <c r="V36" s="28">
        <f t="shared" si="17"/>
        <v>0</v>
      </c>
      <c r="W36" s="28">
        <f t="shared" si="18"/>
        <v>0</v>
      </c>
      <c r="X36" s="28">
        <f t="shared" si="19"/>
        <v>0</v>
      </c>
      <c r="Y36" s="28">
        <f t="shared" si="20"/>
        <v>1</v>
      </c>
      <c r="Z36" s="1">
        <f t="shared" si="6"/>
        <v>0</v>
      </c>
      <c r="AA36" s="1">
        <f t="shared" si="7"/>
        <v>0</v>
      </c>
      <c r="AB36" s="1">
        <f t="shared" si="8"/>
        <v>0</v>
      </c>
      <c r="AC36" s="1">
        <f t="shared" si="9"/>
        <v>1</v>
      </c>
      <c r="AD36" s="1">
        <f t="shared" si="10"/>
        <v>0</v>
      </c>
      <c r="AE36" s="1">
        <f t="shared" si="11"/>
        <v>0</v>
      </c>
    </row>
    <row r="37" spans="1:31" ht="18.75" customHeight="1">
      <c r="A37" s="11">
        <v>32</v>
      </c>
      <c r="B37" s="12" t="s">
        <v>36</v>
      </c>
      <c r="C37" s="13">
        <v>1042</v>
      </c>
      <c r="D37" s="11" t="s">
        <v>55</v>
      </c>
      <c r="E37" s="15">
        <v>86</v>
      </c>
      <c r="F37" s="16">
        <v>86</v>
      </c>
      <c r="G37" s="16">
        <v>39</v>
      </c>
      <c r="H37" s="16">
        <v>47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f t="shared" si="4"/>
        <v>2</v>
      </c>
      <c r="Q37" s="28">
        <f t="shared" si="12"/>
        <v>1</v>
      </c>
      <c r="R37" s="28">
        <f t="shared" si="13"/>
        <v>1</v>
      </c>
      <c r="S37" s="28">
        <f t="shared" si="14"/>
        <v>0</v>
      </c>
      <c r="T37" s="28">
        <f t="shared" si="15"/>
        <v>0</v>
      </c>
      <c r="U37" s="28">
        <f t="shared" si="16"/>
        <v>0</v>
      </c>
      <c r="V37" s="28">
        <f t="shared" si="17"/>
        <v>0</v>
      </c>
      <c r="W37" s="28">
        <f t="shared" si="18"/>
        <v>0</v>
      </c>
      <c r="X37" s="28">
        <f t="shared" si="19"/>
        <v>0</v>
      </c>
      <c r="Y37" s="28">
        <f t="shared" si="20"/>
        <v>0</v>
      </c>
      <c r="Z37" s="1">
        <f t="shared" si="6"/>
        <v>0</v>
      </c>
      <c r="AA37" s="1">
        <f t="shared" si="7"/>
        <v>0</v>
      </c>
      <c r="AB37" s="1">
        <f t="shared" si="8"/>
        <v>0</v>
      </c>
      <c r="AC37" s="1">
        <f t="shared" si="9"/>
        <v>0</v>
      </c>
      <c r="AD37" s="1">
        <f t="shared" si="10"/>
        <v>1</v>
      </c>
      <c r="AE37" s="1">
        <f t="shared" si="11"/>
        <v>0</v>
      </c>
    </row>
    <row r="38" spans="1:31" ht="18.75" customHeight="1">
      <c r="A38" s="11">
        <v>33</v>
      </c>
      <c r="B38" s="12" t="s">
        <v>56</v>
      </c>
      <c r="C38" s="13">
        <v>970</v>
      </c>
      <c r="D38" s="14" t="s">
        <v>57</v>
      </c>
      <c r="E38" s="15">
        <v>84</v>
      </c>
      <c r="F38" s="16">
        <v>84</v>
      </c>
      <c r="G38" s="15">
        <v>0</v>
      </c>
      <c r="H38" s="15">
        <v>0</v>
      </c>
      <c r="I38" s="16">
        <v>42</v>
      </c>
      <c r="J38" s="16">
        <v>42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f aca="true" t="shared" si="21" ref="P38:P69">SUM(Q38:Y38)</f>
        <v>2</v>
      </c>
      <c r="Q38" s="28">
        <f t="shared" si="12"/>
        <v>0</v>
      </c>
      <c r="R38" s="28">
        <f t="shared" si="13"/>
        <v>0</v>
      </c>
      <c r="S38" s="28">
        <f t="shared" si="14"/>
        <v>1</v>
      </c>
      <c r="T38" s="28">
        <f t="shared" si="15"/>
        <v>1</v>
      </c>
      <c r="U38" s="28">
        <f t="shared" si="16"/>
        <v>0</v>
      </c>
      <c r="V38" s="28">
        <f t="shared" si="17"/>
        <v>0</v>
      </c>
      <c r="W38" s="28">
        <f t="shared" si="18"/>
        <v>0</v>
      </c>
      <c r="X38" s="28">
        <f t="shared" si="19"/>
        <v>0</v>
      </c>
      <c r="Y38" s="28">
        <f t="shared" si="20"/>
        <v>0</v>
      </c>
      <c r="Z38" s="1">
        <f aca="true" t="shared" si="22" ref="Z38:Z69">IF($P38=AF$2,1,0)</f>
        <v>0</v>
      </c>
      <c r="AA38" s="1">
        <f aca="true" t="shared" si="23" ref="AA38:AA69">IF($P38=AG$2,1,0)</f>
        <v>0</v>
      </c>
      <c r="AB38" s="1">
        <f aca="true" t="shared" si="24" ref="AB38:AB69">IF($P38=AH$2,1,0)</f>
        <v>0</v>
      </c>
      <c r="AC38" s="1">
        <f aca="true" t="shared" si="25" ref="AC38:AC69">IF($P38=AI$2,1,0)</f>
        <v>0</v>
      </c>
      <c r="AD38" s="1">
        <f aca="true" t="shared" si="26" ref="AD38:AD69">IF($P38=AJ$2,1,0)</f>
        <v>1</v>
      </c>
      <c r="AE38" s="1">
        <f aca="true" t="shared" si="27" ref="AE38:AE69">IF($P38=AK$2,1,0)</f>
        <v>0</v>
      </c>
    </row>
    <row r="39" spans="1:31" ht="18.75" customHeight="1">
      <c r="A39" s="11">
        <v>34</v>
      </c>
      <c r="B39" s="12" t="s">
        <v>18</v>
      </c>
      <c r="C39" s="13">
        <v>749</v>
      </c>
      <c r="D39" s="14" t="s">
        <v>58</v>
      </c>
      <c r="E39" s="15">
        <v>82</v>
      </c>
      <c r="F39" s="16">
        <v>82</v>
      </c>
      <c r="G39" s="16">
        <v>19</v>
      </c>
      <c r="H39" s="16">
        <v>34</v>
      </c>
      <c r="I39" s="15">
        <v>0</v>
      </c>
      <c r="J39" s="15">
        <v>0</v>
      </c>
      <c r="K39" s="15">
        <v>0</v>
      </c>
      <c r="L39" s="16">
        <v>29</v>
      </c>
      <c r="M39" s="15">
        <v>0</v>
      </c>
      <c r="N39" s="15">
        <v>0</v>
      </c>
      <c r="O39" s="15">
        <v>0</v>
      </c>
      <c r="P39" s="15">
        <f t="shared" si="21"/>
        <v>3</v>
      </c>
      <c r="Q39" s="28">
        <f t="shared" si="12"/>
        <v>1</v>
      </c>
      <c r="R39" s="28">
        <f t="shared" si="13"/>
        <v>1</v>
      </c>
      <c r="S39" s="28">
        <f t="shared" si="14"/>
        <v>0</v>
      </c>
      <c r="T39" s="28">
        <f t="shared" si="15"/>
        <v>0</v>
      </c>
      <c r="U39" s="28">
        <f t="shared" si="16"/>
        <v>0</v>
      </c>
      <c r="V39" s="28">
        <f t="shared" si="17"/>
        <v>1</v>
      </c>
      <c r="W39" s="28">
        <f t="shared" si="18"/>
        <v>0</v>
      </c>
      <c r="X39" s="28">
        <f t="shared" si="19"/>
        <v>0</v>
      </c>
      <c r="Y39" s="28">
        <f t="shared" si="20"/>
        <v>0</v>
      </c>
      <c r="Z39" s="1">
        <f t="shared" si="22"/>
        <v>0</v>
      </c>
      <c r="AA39" s="1">
        <f t="shared" si="23"/>
        <v>0</v>
      </c>
      <c r="AB39" s="1">
        <f t="shared" si="24"/>
        <v>0</v>
      </c>
      <c r="AC39" s="1">
        <f t="shared" si="25"/>
        <v>1</v>
      </c>
      <c r="AD39" s="1">
        <f t="shared" si="26"/>
        <v>0</v>
      </c>
      <c r="AE39" s="1">
        <f t="shared" si="27"/>
        <v>0</v>
      </c>
    </row>
    <row r="40" spans="1:31" ht="18.75" customHeight="1">
      <c r="A40" s="11">
        <v>35</v>
      </c>
      <c r="B40" s="12" t="s">
        <v>22</v>
      </c>
      <c r="C40" s="13">
        <v>185</v>
      </c>
      <c r="D40" s="14" t="s">
        <v>59</v>
      </c>
      <c r="E40" s="15">
        <v>81</v>
      </c>
      <c r="F40" s="16">
        <v>81</v>
      </c>
      <c r="G40" s="16">
        <v>35</v>
      </c>
      <c r="H40" s="15">
        <v>0</v>
      </c>
      <c r="I40" s="15">
        <v>0</v>
      </c>
      <c r="J40" s="15">
        <v>0</v>
      </c>
      <c r="K40" s="15">
        <v>0</v>
      </c>
      <c r="L40" s="16">
        <v>46</v>
      </c>
      <c r="M40" s="15">
        <v>0</v>
      </c>
      <c r="N40" s="15">
        <v>0</v>
      </c>
      <c r="O40" s="15">
        <v>0</v>
      </c>
      <c r="P40" s="15">
        <f t="shared" si="21"/>
        <v>2</v>
      </c>
      <c r="Q40" s="28">
        <f t="shared" si="12"/>
        <v>1</v>
      </c>
      <c r="R40" s="28">
        <f t="shared" si="13"/>
        <v>0</v>
      </c>
      <c r="S40" s="28">
        <f t="shared" si="14"/>
        <v>0</v>
      </c>
      <c r="T40" s="28">
        <f t="shared" si="15"/>
        <v>0</v>
      </c>
      <c r="U40" s="28">
        <f t="shared" si="16"/>
        <v>0</v>
      </c>
      <c r="V40" s="28">
        <f t="shared" si="17"/>
        <v>1</v>
      </c>
      <c r="W40" s="28">
        <f t="shared" si="18"/>
        <v>0</v>
      </c>
      <c r="X40" s="28">
        <f t="shared" si="19"/>
        <v>0</v>
      </c>
      <c r="Y40" s="28">
        <f t="shared" si="20"/>
        <v>0</v>
      </c>
      <c r="Z40" s="1">
        <f t="shared" si="22"/>
        <v>0</v>
      </c>
      <c r="AA40" s="1">
        <f t="shared" si="23"/>
        <v>0</v>
      </c>
      <c r="AB40" s="1">
        <f t="shared" si="24"/>
        <v>0</v>
      </c>
      <c r="AC40" s="1">
        <f t="shared" si="25"/>
        <v>0</v>
      </c>
      <c r="AD40" s="1">
        <f t="shared" si="26"/>
        <v>1</v>
      </c>
      <c r="AE40" s="1">
        <f t="shared" si="27"/>
        <v>0</v>
      </c>
    </row>
    <row r="41" spans="1:31" ht="18.75" customHeight="1">
      <c r="A41" s="11">
        <v>36</v>
      </c>
      <c r="B41" s="12" t="s">
        <v>18</v>
      </c>
      <c r="C41" s="13">
        <v>797</v>
      </c>
      <c r="D41" s="14" t="s">
        <v>60</v>
      </c>
      <c r="E41" s="15">
        <v>80</v>
      </c>
      <c r="F41" s="16">
        <v>80</v>
      </c>
      <c r="G41" s="16">
        <v>7</v>
      </c>
      <c r="H41" s="15">
        <v>0</v>
      </c>
      <c r="I41" s="16">
        <v>35</v>
      </c>
      <c r="J41" s="15">
        <v>0</v>
      </c>
      <c r="K41" s="15">
        <v>0</v>
      </c>
      <c r="L41" s="15">
        <v>0</v>
      </c>
      <c r="M41" s="16">
        <v>38</v>
      </c>
      <c r="N41" s="15">
        <v>0</v>
      </c>
      <c r="O41" s="15">
        <v>0</v>
      </c>
      <c r="P41" s="15">
        <f t="shared" si="21"/>
        <v>3</v>
      </c>
      <c r="Q41" s="28">
        <f t="shared" si="12"/>
        <v>1</v>
      </c>
      <c r="R41" s="28">
        <f t="shared" si="13"/>
        <v>0</v>
      </c>
      <c r="S41" s="28">
        <f t="shared" si="14"/>
        <v>1</v>
      </c>
      <c r="T41" s="28">
        <f t="shared" si="15"/>
        <v>0</v>
      </c>
      <c r="U41" s="28">
        <f t="shared" si="16"/>
        <v>0</v>
      </c>
      <c r="V41" s="28">
        <f t="shared" si="17"/>
        <v>0</v>
      </c>
      <c r="W41" s="28">
        <f t="shared" si="18"/>
        <v>1</v>
      </c>
      <c r="X41" s="28">
        <f t="shared" si="19"/>
        <v>0</v>
      </c>
      <c r="Y41" s="28">
        <f t="shared" si="20"/>
        <v>0</v>
      </c>
      <c r="Z41" s="1">
        <f t="shared" si="22"/>
        <v>0</v>
      </c>
      <c r="AA41" s="1">
        <f t="shared" si="23"/>
        <v>0</v>
      </c>
      <c r="AB41" s="1">
        <f t="shared" si="24"/>
        <v>0</v>
      </c>
      <c r="AC41" s="1">
        <f t="shared" si="25"/>
        <v>1</v>
      </c>
      <c r="AD41" s="1">
        <f t="shared" si="26"/>
        <v>0</v>
      </c>
      <c r="AE41" s="1">
        <f t="shared" si="27"/>
        <v>0</v>
      </c>
    </row>
    <row r="42" spans="1:31" ht="18.75" customHeight="1">
      <c r="A42" s="11">
        <v>37</v>
      </c>
      <c r="B42" s="12" t="s">
        <v>61</v>
      </c>
      <c r="C42" s="13">
        <v>970</v>
      </c>
      <c r="D42" s="14" t="s">
        <v>62</v>
      </c>
      <c r="E42" s="15">
        <v>78</v>
      </c>
      <c r="F42" s="16">
        <v>78</v>
      </c>
      <c r="G42" s="15">
        <v>0</v>
      </c>
      <c r="H42" s="16">
        <v>36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6">
        <v>42</v>
      </c>
      <c r="O42" s="15">
        <v>0</v>
      </c>
      <c r="P42" s="15">
        <f t="shared" si="21"/>
        <v>2</v>
      </c>
      <c r="Q42" s="28">
        <f t="shared" si="12"/>
        <v>0</v>
      </c>
      <c r="R42" s="28">
        <f t="shared" si="13"/>
        <v>1</v>
      </c>
      <c r="S42" s="28">
        <f t="shared" si="14"/>
        <v>0</v>
      </c>
      <c r="T42" s="28">
        <f t="shared" si="15"/>
        <v>0</v>
      </c>
      <c r="U42" s="28">
        <f t="shared" si="16"/>
        <v>0</v>
      </c>
      <c r="V42" s="28">
        <f t="shared" si="17"/>
        <v>0</v>
      </c>
      <c r="W42" s="28">
        <f t="shared" si="18"/>
        <v>0</v>
      </c>
      <c r="X42" s="28">
        <f t="shared" si="19"/>
        <v>1</v>
      </c>
      <c r="Y42" s="28">
        <f t="shared" si="20"/>
        <v>0</v>
      </c>
      <c r="Z42" s="1">
        <f t="shared" si="22"/>
        <v>0</v>
      </c>
      <c r="AA42" s="1">
        <f t="shared" si="23"/>
        <v>0</v>
      </c>
      <c r="AB42" s="1">
        <f t="shared" si="24"/>
        <v>0</v>
      </c>
      <c r="AC42" s="1">
        <f t="shared" si="25"/>
        <v>0</v>
      </c>
      <c r="AD42" s="1">
        <f t="shared" si="26"/>
        <v>1</v>
      </c>
      <c r="AE42" s="1">
        <f t="shared" si="27"/>
        <v>0</v>
      </c>
    </row>
    <row r="43" spans="1:31" ht="18.75" customHeight="1">
      <c r="A43" s="11">
        <v>38</v>
      </c>
      <c r="B43" s="12" t="s">
        <v>13</v>
      </c>
      <c r="C43" s="13">
        <v>616</v>
      </c>
      <c r="D43" s="14" t="s">
        <v>63</v>
      </c>
      <c r="E43" s="15">
        <v>69</v>
      </c>
      <c r="F43" s="16">
        <v>69</v>
      </c>
      <c r="G43" s="15">
        <v>0</v>
      </c>
      <c r="H43" s="16">
        <v>33</v>
      </c>
      <c r="I43" s="15">
        <v>0</v>
      </c>
      <c r="J43" s="15">
        <v>0</v>
      </c>
      <c r="K43" s="16">
        <v>36</v>
      </c>
      <c r="L43" s="15">
        <v>0</v>
      </c>
      <c r="M43" s="15">
        <v>0</v>
      </c>
      <c r="N43" s="15">
        <v>0</v>
      </c>
      <c r="O43" s="15">
        <v>0</v>
      </c>
      <c r="P43" s="15">
        <f t="shared" si="21"/>
        <v>2</v>
      </c>
      <c r="Q43" s="28">
        <f t="shared" si="12"/>
        <v>0</v>
      </c>
      <c r="R43" s="28">
        <f t="shared" si="13"/>
        <v>1</v>
      </c>
      <c r="S43" s="28">
        <f t="shared" si="14"/>
        <v>0</v>
      </c>
      <c r="T43" s="28">
        <f t="shared" si="15"/>
        <v>0</v>
      </c>
      <c r="U43" s="28">
        <f t="shared" si="16"/>
        <v>1</v>
      </c>
      <c r="V43" s="28">
        <f t="shared" si="17"/>
        <v>0</v>
      </c>
      <c r="W43" s="28">
        <f t="shared" si="18"/>
        <v>0</v>
      </c>
      <c r="X43" s="28">
        <f t="shared" si="19"/>
        <v>0</v>
      </c>
      <c r="Y43" s="28">
        <f t="shared" si="20"/>
        <v>0</v>
      </c>
      <c r="Z43" s="1">
        <f t="shared" si="22"/>
        <v>0</v>
      </c>
      <c r="AA43" s="1">
        <f t="shared" si="23"/>
        <v>0</v>
      </c>
      <c r="AB43" s="1">
        <f t="shared" si="24"/>
        <v>0</v>
      </c>
      <c r="AC43" s="1">
        <f t="shared" si="25"/>
        <v>0</v>
      </c>
      <c r="AD43" s="1">
        <f t="shared" si="26"/>
        <v>1</v>
      </c>
      <c r="AE43" s="1">
        <f t="shared" si="27"/>
        <v>0</v>
      </c>
    </row>
    <row r="44" spans="1:31" ht="18.75" customHeight="1">
      <c r="A44" s="11">
        <v>39</v>
      </c>
      <c r="B44" s="12" t="s">
        <v>32</v>
      </c>
      <c r="C44" s="13">
        <v>859</v>
      </c>
      <c r="D44" s="11" t="s">
        <v>33</v>
      </c>
      <c r="E44" s="15">
        <v>67</v>
      </c>
      <c r="F44" s="16">
        <v>67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6">
        <v>30</v>
      </c>
      <c r="M44" s="15">
        <v>0</v>
      </c>
      <c r="N44" s="15">
        <v>0</v>
      </c>
      <c r="O44" s="16">
        <v>37</v>
      </c>
      <c r="P44" s="15">
        <f t="shared" si="21"/>
        <v>2</v>
      </c>
      <c r="Q44" s="28">
        <f t="shared" si="12"/>
        <v>0</v>
      </c>
      <c r="R44" s="28">
        <f t="shared" si="13"/>
        <v>0</v>
      </c>
      <c r="S44" s="28">
        <f t="shared" si="14"/>
        <v>0</v>
      </c>
      <c r="T44" s="28">
        <f t="shared" si="15"/>
        <v>0</v>
      </c>
      <c r="U44" s="28">
        <f t="shared" si="16"/>
        <v>0</v>
      </c>
      <c r="V44" s="28">
        <f t="shared" si="17"/>
        <v>1</v>
      </c>
      <c r="W44" s="28">
        <f t="shared" si="18"/>
        <v>0</v>
      </c>
      <c r="X44" s="28">
        <f t="shared" si="19"/>
        <v>0</v>
      </c>
      <c r="Y44" s="28">
        <f t="shared" si="20"/>
        <v>1</v>
      </c>
      <c r="Z44" s="1">
        <f t="shared" si="22"/>
        <v>0</v>
      </c>
      <c r="AA44" s="1">
        <f t="shared" si="23"/>
        <v>0</v>
      </c>
      <c r="AB44" s="1">
        <f t="shared" si="24"/>
        <v>0</v>
      </c>
      <c r="AC44" s="1">
        <f t="shared" si="25"/>
        <v>0</v>
      </c>
      <c r="AD44" s="1">
        <f t="shared" si="26"/>
        <v>1</v>
      </c>
      <c r="AE44" s="1">
        <f t="shared" si="27"/>
        <v>0</v>
      </c>
    </row>
    <row r="45" spans="1:31" ht="18.75" customHeight="1">
      <c r="A45" s="11">
        <v>40</v>
      </c>
      <c r="B45" s="12" t="s">
        <v>18</v>
      </c>
      <c r="C45" s="13">
        <v>986</v>
      </c>
      <c r="D45" s="14" t="s">
        <v>64</v>
      </c>
      <c r="E45" s="15">
        <v>66</v>
      </c>
      <c r="F45" s="16">
        <v>66</v>
      </c>
      <c r="G45" s="16">
        <v>5</v>
      </c>
      <c r="H45" s="16">
        <v>38</v>
      </c>
      <c r="I45" s="15">
        <v>0</v>
      </c>
      <c r="J45" s="15">
        <v>0</v>
      </c>
      <c r="K45" s="15">
        <v>0</v>
      </c>
      <c r="L45" s="16">
        <v>23</v>
      </c>
      <c r="M45" s="15">
        <v>0</v>
      </c>
      <c r="N45" s="15">
        <v>0</v>
      </c>
      <c r="O45" s="15">
        <v>0</v>
      </c>
      <c r="P45" s="15">
        <f t="shared" si="21"/>
        <v>3</v>
      </c>
      <c r="Q45" s="28">
        <f t="shared" si="12"/>
        <v>1</v>
      </c>
      <c r="R45" s="28">
        <f t="shared" si="13"/>
        <v>1</v>
      </c>
      <c r="S45" s="28">
        <f t="shared" si="14"/>
        <v>0</v>
      </c>
      <c r="T45" s="28">
        <f t="shared" si="15"/>
        <v>0</v>
      </c>
      <c r="U45" s="28">
        <f t="shared" si="16"/>
        <v>0</v>
      </c>
      <c r="V45" s="28">
        <f t="shared" si="17"/>
        <v>1</v>
      </c>
      <c r="W45" s="28">
        <f t="shared" si="18"/>
        <v>0</v>
      </c>
      <c r="X45" s="28">
        <f t="shared" si="19"/>
        <v>0</v>
      </c>
      <c r="Y45" s="28">
        <f t="shared" si="20"/>
        <v>0</v>
      </c>
      <c r="Z45" s="1">
        <f t="shared" si="22"/>
        <v>0</v>
      </c>
      <c r="AA45" s="1">
        <f t="shared" si="23"/>
        <v>0</v>
      </c>
      <c r="AB45" s="1">
        <f t="shared" si="24"/>
        <v>0</v>
      </c>
      <c r="AC45" s="1">
        <f t="shared" si="25"/>
        <v>1</v>
      </c>
      <c r="AD45" s="1">
        <f t="shared" si="26"/>
        <v>0</v>
      </c>
      <c r="AE45" s="1">
        <f t="shared" si="27"/>
        <v>0</v>
      </c>
    </row>
    <row r="46" spans="1:31" ht="18.75" customHeight="1">
      <c r="A46" s="11">
        <v>41</v>
      </c>
      <c r="B46" s="12" t="s">
        <v>36</v>
      </c>
      <c r="C46" s="13">
        <v>407</v>
      </c>
      <c r="D46" s="11" t="s">
        <v>65</v>
      </c>
      <c r="E46" s="15">
        <v>54</v>
      </c>
      <c r="F46" s="16">
        <v>54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6">
        <v>38</v>
      </c>
      <c r="O46" s="16">
        <v>16</v>
      </c>
      <c r="P46" s="15">
        <f t="shared" si="21"/>
        <v>2</v>
      </c>
      <c r="Q46" s="28">
        <f t="shared" si="12"/>
        <v>0</v>
      </c>
      <c r="R46" s="28">
        <f t="shared" si="13"/>
        <v>0</v>
      </c>
      <c r="S46" s="28">
        <f t="shared" si="14"/>
        <v>0</v>
      </c>
      <c r="T46" s="28">
        <f t="shared" si="15"/>
        <v>0</v>
      </c>
      <c r="U46" s="28">
        <f t="shared" si="16"/>
        <v>0</v>
      </c>
      <c r="V46" s="28">
        <f t="shared" si="17"/>
        <v>0</v>
      </c>
      <c r="W46" s="28">
        <f t="shared" si="18"/>
        <v>0</v>
      </c>
      <c r="X46" s="28">
        <f t="shared" si="19"/>
        <v>1</v>
      </c>
      <c r="Y46" s="28">
        <f t="shared" si="20"/>
        <v>1</v>
      </c>
      <c r="Z46" s="1">
        <f t="shared" si="22"/>
        <v>0</v>
      </c>
      <c r="AA46" s="1">
        <f t="shared" si="23"/>
        <v>0</v>
      </c>
      <c r="AB46" s="1">
        <f t="shared" si="24"/>
        <v>0</v>
      </c>
      <c r="AC46" s="1">
        <f t="shared" si="25"/>
        <v>0</v>
      </c>
      <c r="AD46" s="1">
        <f t="shared" si="26"/>
        <v>1</v>
      </c>
      <c r="AE46" s="1">
        <f t="shared" si="27"/>
        <v>0</v>
      </c>
    </row>
    <row r="47" spans="1:31" ht="18.75" customHeight="1">
      <c r="A47" s="11">
        <v>42</v>
      </c>
      <c r="B47" s="12" t="s">
        <v>36</v>
      </c>
      <c r="C47" s="13">
        <v>1507</v>
      </c>
      <c r="D47" s="11" t="s">
        <v>66</v>
      </c>
      <c r="E47" s="15">
        <v>53</v>
      </c>
      <c r="F47" s="16">
        <v>53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6">
        <v>18</v>
      </c>
      <c r="M47" s="15">
        <v>0</v>
      </c>
      <c r="N47" s="15">
        <v>0</v>
      </c>
      <c r="O47" s="16">
        <v>35</v>
      </c>
      <c r="P47" s="15">
        <f t="shared" si="21"/>
        <v>2</v>
      </c>
      <c r="Q47" s="28">
        <f t="shared" si="12"/>
        <v>0</v>
      </c>
      <c r="R47" s="28">
        <f t="shared" si="13"/>
        <v>0</v>
      </c>
      <c r="S47" s="28">
        <f t="shared" si="14"/>
        <v>0</v>
      </c>
      <c r="T47" s="28">
        <f t="shared" si="15"/>
        <v>0</v>
      </c>
      <c r="U47" s="28">
        <f t="shared" si="16"/>
        <v>0</v>
      </c>
      <c r="V47" s="28">
        <f t="shared" si="17"/>
        <v>1</v>
      </c>
      <c r="W47" s="28">
        <f t="shared" si="18"/>
        <v>0</v>
      </c>
      <c r="X47" s="28">
        <f t="shared" si="19"/>
        <v>0</v>
      </c>
      <c r="Y47" s="28">
        <f t="shared" si="20"/>
        <v>1</v>
      </c>
      <c r="Z47" s="1">
        <f t="shared" si="22"/>
        <v>0</v>
      </c>
      <c r="AA47" s="1">
        <f t="shared" si="23"/>
        <v>0</v>
      </c>
      <c r="AB47" s="1">
        <f t="shared" si="24"/>
        <v>0</v>
      </c>
      <c r="AC47" s="1">
        <f t="shared" si="25"/>
        <v>0</v>
      </c>
      <c r="AD47" s="1">
        <f t="shared" si="26"/>
        <v>1</v>
      </c>
      <c r="AE47" s="1">
        <f t="shared" si="27"/>
        <v>0</v>
      </c>
    </row>
    <row r="48" spans="1:31" ht="18.75" customHeight="1">
      <c r="A48" s="11">
        <v>43</v>
      </c>
      <c r="B48" s="12" t="s">
        <v>18</v>
      </c>
      <c r="C48" s="13">
        <v>857</v>
      </c>
      <c r="D48" s="14" t="s">
        <v>67</v>
      </c>
      <c r="E48" s="15">
        <v>51</v>
      </c>
      <c r="F48" s="16">
        <v>51</v>
      </c>
      <c r="G48" s="16">
        <v>11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6">
        <v>40</v>
      </c>
      <c r="N48" s="15">
        <v>0</v>
      </c>
      <c r="O48" s="15">
        <v>0</v>
      </c>
      <c r="P48" s="15">
        <f t="shared" si="21"/>
        <v>2</v>
      </c>
      <c r="Q48" s="28">
        <f t="shared" si="12"/>
        <v>1</v>
      </c>
      <c r="R48" s="28">
        <f t="shared" si="13"/>
        <v>0</v>
      </c>
      <c r="S48" s="28">
        <f t="shared" si="14"/>
        <v>0</v>
      </c>
      <c r="T48" s="28">
        <f t="shared" si="15"/>
        <v>0</v>
      </c>
      <c r="U48" s="28">
        <f t="shared" si="16"/>
        <v>0</v>
      </c>
      <c r="V48" s="28">
        <f t="shared" si="17"/>
        <v>0</v>
      </c>
      <c r="W48" s="28">
        <f t="shared" si="18"/>
        <v>1</v>
      </c>
      <c r="X48" s="28">
        <f t="shared" si="19"/>
        <v>0</v>
      </c>
      <c r="Y48" s="28">
        <f t="shared" si="20"/>
        <v>0</v>
      </c>
      <c r="Z48" s="1">
        <f t="shared" si="22"/>
        <v>0</v>
      </c>
      <c r="AA48" s="1">
        <f t="shared" si="23"/>
        <v>0</v>
      </c>
      <c r="AB48" s="1">
        <f t="shared" si="24"/>
        <v>0</v>
      </c>
      <c r="AC48" s="1">
        <f t="shared" si="25"/>
        <v>0</v>
      </c>
      <c r="AD48" s="1">
        <f t="shared" si="26"/>
        <v>1</v>
      </c>
      <c r="AE48" s="1">
        <f t="shared" si="27"/>
        <v>0</v>
      </c>
    </row>
    <row r="49" spans="1:31" ht="18.75" customHeight="1">
      <c r="A49" s="11">
        <v>44</v>
      </c>
      <c r="B49" s="12" t="s">
        <v>20</v>
      </c>
      <c r="C49" s="13">
        <v>1084</v>
      </c>
      <c r="D49" s="11" t="s">
        <v>68</v>
      </c>
      <c r="E49" s="15">
        <v>50</v>
      </c>
      <c r="F49" s="16">
        <v>50</v>
      </c>
      <c r="G49" s="16">
        <v>50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f t="shared" si="21"/>
        <v>1</v>
      </c>
      <c r="Q49" s="28">
        <f t="shared" si="12"/>
        <v>1</v>
      </c>
      <c r="R49" s="28">
        <f t="shared" si="13"/>
        <v>0</v>
      </c>
      <c r="S49" s="28">
        <f t="shared" si="14"/>
        <v>0</v>
      </c>
      <c r="T49" s="28">
        <f t="shared" si="15"/>
        <v>0</v>
      </c>
      <c r="U49" s="28">
        <f t="shared" si="16"/>
        <v>0</v>
      </c>
      <c r="V49" s="28">
        <f t="shared" si="17"/>
        <v>0</v>
      </c>
      <c r="W49" s="28">
        <f t="shared" si="18"/>
        <v>0</v>
      </c>
      <c r="X49" s="28">
        <f t="shared" si="19"/>
        <v>0</v>
      </c>
      <c r="Y49" s="28">
        <f t="shared" si="20"/>
        <v>0</v>
      </c>
      <c r="Z49" s="1">
        <f t="shared" si="22"/>
        <v>0</v>
      </c>
      <c r="AA49" s="1">
        <f t="shared" si="23"/>
        <v>0</v>
      </c>
      <c r="AB49" s="1">
        <f t="shared" si="24"/>
        <v>0</v>
      </c>
      <c r="AC49" s="1">
        <f t="shared" si="25"/>
        <v>0</v>
      </c>
      <c r="AD49" s="1">
        <f t="shared" si="26"/>
        <v>0</v>
      </c>
      <c r="AE49" s="1">
        <f t="shared" si="27"/>
        <v>1</v>
      </c>
    </row>
    <row r="50" spans="1:31" ht="18.75" customHeight="1">
      <c r="A50" s="11">
        <v>44</v>
      </c>
      <c r="B50" s="12" t="s">
        <v>69</v>
      </c>
      <c r="C50" s="13">
        <v>448</v>
      </c>
      <c r="D50" s="11" t="s">
        <v>70</v>
      </c>
      <c r="E50" s="15">
        <v>50</v>
      </c>
      <c r="F50" s="16">
        <v>50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6">
        <v>50</v>
      </c>
      <c r="N50" s="15">
        <v>0</v>
      </c>
      <c r="O50" s="15">
        <v>0</v>
      </c>
      <c r="P50" s="15">
        <f t="shared" si="21"/>
        <v>1</v>
      </c>
      <c r="Q50" s="28">
        <f t="shared" si="12"/>
        <v>0</v>
      </c>
      <c r="R50" s="28">
        <f t="shared" si="13"/>
        <v>0</v>
      </c>
      <c r="S50" s="28">
        <f t="shared" si="14"/>
        <v>0</v>
      </c>
      <c r="T50" s="28">
        <f t="shared" si="15"/>
        <v>0</v>
      </c>
      <c r="U50" s="28">
        <f t="shared" si="16"/>
        <v>0</v>
      </c>
      <c r="V50" s="28">
        <f t="shared" si="17"/>
        <v>0</v>
      </c>
      <c r="W50" s="28">
        <f t="shared" si="18"/>
        <v>1</v>
      </c>
      <c r="X50" s="28">
        <f t="shared" si="19"/>
        <v>0</v>
      </c>
      <c r="Y50" s="28">
        <f t="shared" si="20"/>
        <v>0</v>
      </c>
      <c r="Z50" s="1">
        <f t="shared" si="22"/>
        <v>0</v>
      </c>
      <c r="AA50" s="1">
        <f t="shared" si="23"/>
        <v>0</v>
      </c>
      <c r="AB50" s="1">
        <f t="shared" si="24"/>
        <v>0</v>
      </c>
      <c r="AC50" s="1">
        <f t="shared" si="25"/>
        <v>0</v>
      </c>
      <c r="AD50" s="1">
        <f t="shared" si="26"/>
        <v>0</v>
      </c>
      <c r="AE50" s="1">
        <f t="shared" si="27"/>
        <v>1</v>
      </c>
    </row>
    <row r="51" spans="1:31" ht="18.75" customHeight="1">
      <c r="A51" s="11">
        <v>46</v>
      </c>
      <c r="B51" s="12" t="s">
        <v>71</v>
      </c>
      <c r="C51" s="13">
        <v>39</v>
      </c>
      <c r="D51" s="11" t="s">
        <v>72</v>
      </c>
      <c r="E51" s="15">
        <v>49</v>
      </c>
      <c r="F51" s="16">
        <v>49</v>
      </c>
      <c r="G51" s="16">
        <v>13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6">
        <v>36</v>
      </c>
      <c r="N51" s="15">
        <v>0</v>
      </c>
      <c r="O51" s="15">
        <v>0</v>
      </c>
      <c r="P51" s="15">
        <f t="shared" si="21"/>
        <v>2</v>
      </c>
      <c r="Q51" s="28">
        <f t="shared" si="12"/>
        <v>1</v>
      </c>
      <c r="R51" s="28">
        <f t="shared" si="13"/>
        <v>0</v>
      </c>
      <c r="S51" s="28">
        <f t="shared" si="14"/>
        <v>0</v>
      </c>
      <c r="T51" s="28">
        <f t="shared" si="15"/>
        <v>0</v>
      </c>
      <c r="U51" s="28">
        <f t="shared" si="16"/>
        <v>0</v>
      </c>
      <c r="V51" s="28">
        <f t="shared" si="17"/>
        <v>0</v>
      </c>
      <c r="W51" s="28">
        <f t="shared" si="18"/>
        <v>1</v>
      </c>
      <c r="X51" s="28">
        <f t="shared" si="19"/>
        <v>0</v>
      </c>
      <c r="Y51" s="28">
        <f t="shared" si="20"/>
        <v>0</v>
      </c>
      <c r="Z51" s="1">
        <f t="shared" si="22"/>
        <v>0</v>
      </c>
      <c r="AA51" s="1">
        <f t="shared" si="23"/>
        <v>0</v>
      </c>
      <c r="AB51" s="1">
        <f t="shared" si="24"/>
        <v>0</v>
      </c>
      <c r="AC51" s="1">
        <f t="shared" si="25"/>
        <v>0</v>
      </c>
      <c r="AD51" s="1">
        <f t="shared" si="26"/>
        <v>1</v>
      </c>
      <c r="AE51" s="1">
        <f t="shared" si="27"/>
        <v>0</v>
      </c>
    </row>
    <row r="52" spans="1:31" ht="18.75" customHeight="1">
      <c r="A52" s="11">
        <v>46</v>
      </c>
      <c r="B52" s="12" t="s">
        <v>15</v>
      </c>
      <c r="C52" s="13">
        <v>4554</v>
      </c>
      <c r="D52" s="14" t="s">
        <v>73</v>
      </c>
      <c r="E52" s="15">
        <v>49</v>
      </c>
      <c r="F52" s="16">
        <v>49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34</v>
      </c>
      <c r="O52" s="16">
        <v>15</v>
      </c>
      <c r="P52" s="15">
        <f t="shared" si="21"/>
        <v>2</v>
      </c>
      <c r="Q52" s="28">
        <f t="shared" si="12"/>
        <v>0</v>
      </c>
      <c r="R52" s="28">
        <f t="shared" si="13"/>
        <v>0</v>
      </c>
      <c r="S52" s="28">
        <f t="shared" si="14"/>
        <v>0</v>
      </c>
      <c r="T52" s="28">
        <f t="shared" si="15"/>
        <v>0</v>
      </c>
      <c r="U52" s="28">
        <f t="shared" si="16"/>
        <v>0</v>
      </c>
      <c r="V52" s="28">
        <f t="shared" si="17"/>
        <v>0</v>
      </c>
      <c r="W52" s="28">
        <f t="shared" si="18"/>
        <v>0</v>
      </c>
      <c r="X52" s="28">
        <f t="shared" si="19"/>
        <v>1</v>
      </c>
      <c r="Y52" s="28">
        <f t="shared" si="20"/>
        <v>1</v>
      </c>
      <c r="Z52" s="1">
        <f t="shared" si="22"/>
        <v>0</v>
      </c>
      <c r="AA52" s="1">
        <f t="shared" si="23"/>
        <v>0</v>
      </c>
      <c r="AB52" s="1">
        <f t="shared" si="24"/>
        <v>0</v>
      </c>
      <c r="AC52" s="1">
        <f t="shared" si="25"/>
        <v>0</v>
      </c>
      <c r="AD52" s="1">
        <f t="shared" si="26"/>
        <v>1</v>
      </c>
      <c r="AE52" s="1">
        <f t="shared" si="27"/>
        <v>0</v>
      </c>
    </row>
    <row r="53" spans="1:31" ht="18.75" customHeight="1">
      <c r="A53" s="11">
        <v>46</v>
      </c>
      <c r="B53" s="12" t="s">
        <v>74</v>
      </c>
      <c r="C53" s="13">
        <v>5075</v>
      </c>
      <c r="D53" s="11" t="s">
        <v>75</v>
      </c>
      <c r="E53" s="15">
        <v>49</v>
      </c>
      <c r="F53" s="16">
        <v>49</v>
      </c>
      <c r="G53" s="15">
        <v>0</v>
      </c>
      <c r="H53" s="15">
        <v>0</v>
      </c>
      <c r="I53" s="16">
        <v>49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si="21"/>
        <v>1</v>
      </c>
      <c r="Q53" s="28">
        <f t="shared" si="12"/>
        <v>0</v>
      </c>
      <c r="R53" s="28">
        <f t="shared" si="13"/>
        <v>0</v>
      </c>
      <c r="S53" s="28">
        <f t="shared" si="14"/>
        <v>1</v>
      </c>
      <c r="T53" s="28">
        <f t="shared" si="15"/>
        <v>0</v>
      </c>
      <c r="U53" s="28">
        <f t="shared" si="16"/>
        <v>0</v>
      </c>
      <c r="V53" s="28">
        <f t="shared" si="17"/>
        <v>0</v>
      </c>
      <c r="W53" s="28">
        <f t="shared" si="18"/>
        <v>0</v>
      </c>
      <c r="X53" s="28">
        <f t="shared" si="19"/>
        <v>0</v>
      </c>
      <c r="Y53" s="28">
        <f t="shared" si="20"/>
        <v>0</v>
      </c>
      <c r="Z53" s="1">
        <f t="shared" si="22"/>
        <v>0</v>
      </c>
      <c r="AA53" s="1">
        <f t="shared" si="23"/>
        <v>0</v>
      </c>
      <c r="AB53" s="1">
        <f t="shared" si="24"/>
        <v>0</v>
      </c>
      <c r="AC53" s="1">
        <f t="shared" si="25"/>
        <v>0</v>
      </c>
      <c r="AD53" s="1">
        <f t="shared" si="26"/>
        <v>0</v>
      </c>
      <c r="AE53" s="1">
        <f t="shared" si="27"/>
        <v>1</v>
      </c>
    </row>
    <row r="54" spans="1:31" ht="18.75" customHeight="1">
      <c r="A54" s="11">
        <v>46</v>
      </c>
      <c r="B54" s="12" t="s">
        <v>27</v>
      </c>
      <c r="C54" s="13">
        <v>1159</v>
      </c>
      <c r="D54" s="14" t="s">
        <v>76</v>
      </c>
      <c r="E54" s="15">
        <v>49</v>
      </c>
      <c r="F54" s="16">
        <v>49</v>
      </c>
      <c r="G54" s="16">
        <v>49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f t="shared" si="21"/>
        <v>1</v>
      </c>
      <c r="Q54" s="28">
        <f t="shared" si="12"/>
        <v>1</v>
      </c>
      <c r="R54" s="28">
        <f t="shared" si="13"/>
        <v>0</v>
      </c>
      <c r="S54" s="28">
        <f t="shared" si="14"/>
        <v>0</v>
      </c>
      <c r="T54" s="28">
        <f t="shared" si="15"/>
        <v>0</v>
      </c>
      <c r="U54" s="28">
        <f t="shared" si="16"/>
        <v>0</v>
      </c>
      <c r="V54" s="28">
        <f t="shared" si="17"/>
        <v>0</v>
      </c>
      <c r="W54" s="28">
        <f t="shared" si="18"/>
        <v>0</v>
      </c>
      <c r="X54" s="28">
        <f t="shared" si="19"/>
        <v>0</v>
      </c>
      <c r="Y54" s="28">
        <f t="shared" si="20"/>
        <v>0</v>
      </c>
      <c r="Z54" s="1">
        <f t="shared" si="22"/>
        <v>0</v>
      </c>
      <c r="AA54" s="1">
        <f t="shared" si="23"/>
        <v>0</v>
      </c>
      <c r="AB54" s="1">
        <f t="shared" si="24"/>
        <v>0</v>
      </c>
      <c r="AC54" s="1">
        <f t="shared" si="25"/>
        <v>0</v>
      </c>
      <c r="AD54" s="1">
        <f t="shared" si="26"/>
        <v>0</v>
      </c>
      <c r="AE54" s="1">
        <f t="shared" si="27"/>
        <v>1</v>
      </c>
    </row>
    <row r="55" spans="1:31" ht="18.75" customHeight="1">
      <c r="A55" s="11">
        <v>46</v>
      </c>
      <c r="B55" s="12" t="s">
        <v>36</v>
      </c>
      <c r="C55" s="13">
        <v>1655</v>
      </c>
      <c r="D55" s="14" t="s">
        <v>77</v>
      </c>
      <c r="E55" s="15">
        <v>49</v>
      </c>
      <c r="F55" s="16">
        <v>49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6">
        <v>49</v>
      </c>
      <c r="P55" s="15">
        <f t="shared" si="21"/>
        <v>1</v>
      </c>
      <c r="Q55" s="28">
        <f t="shared" si="12"/>
        <v>0</v>
      </c>
      <c r="R55" s="28">
        <f t="shared" si="13"/>
        <v>0</v>
      </c>
      <c r="S55" s="28">
        <f t="shared" si="14"/>
        <v>0</v>
      </c>
      <c r="T55" s="28">
        <f t="shared" si="15"/>
        <v>0</v>
      </c>
      <c r="U55" s="28">
        <f t="shared" si="16"/>
        <v>0</v>
      </c>
      <c r="V55" s="28">
        <f t="shared" si="17"/>
        <v>0</v>
      </c>
      <c r="W55" s="28">
        <f t="shared" si="18"/>
        <v>0</v>
      </c>
      <c r="X55" s="28">
        <f t="shared" si="19"/>
        <v>0</v>
      </c>
      <c r="Y55" s="28">
        <f t="shared" si="20"/>
        <v>1</v>
      </c>
      <c r="Z55" s="1">
        <f t="shared" si="22"/>
        <v>0</v>
      </c>
      <c r="AA55" s="1">
        <f t="shared" si="23"/>
        <v>0</v>
      </c>
      <c r="AB55" s="1">
        <f t="shared" si="24"/>
        <v>0</v>
      </c>
      <c r="AC55" s="1">
        <f t="shared" si="25"/>
        <v>0</v>
      </c>
      <c r="AD55" s="1">
        <f t="shared" si="26"/>
        <v>0</v>
      </c>
      <c r="AE55" s="1">
        <f t="shared" si="27"/>
        <v>1</v>
      </c>
    </row>
    <row r="56" spans="1:31" ht="18.75" customHeight="1">
      <c r="A56" s="11">
        <v>51</v>
      </c>
      <c r="B56" s="12" t="s">
        <v>18</v>
      </c>
      <c r="C56" s="13">
        <v>893</v>
      </c>
      <c r="D56" s="14" t="s">
        <v>78</v>
      </c>
      <c r="E56" s="15">
        <v>48</v>
      </c>
      <c r="F56" s="16">
        <v>48</v>
      </c>
      <c r="G56" s="15">
        <v>0</v>
      </c>
      <c r="H56" s="15">
        <v>0</v>
      </c>
      <c r="I56" s="15">
        <v>0</v>
      </c>
      <c r="J56" s="16">
        <v>43</v>
      </c>
      <c r="K56" s="15">
        <v>0</v>
      </c>
      <c r="L56" s="15">
        <v>0</v>
      </c>
      <c r="M56" s="15">
        <v>0</v>
      </c>
      <c r="N56" s="15">
        <v>0</v>
      </c>
      <c r="O56" s="16">
        <v>5</v>
      </c>
      <c r="P56" s="15">
        <f t="shared" si="21"/>
        <v>2</v>
      </c>
      <c r="Q56" s="28">
        <f t="shared" si="12"/>
        <v>0</v>
      </c>
      <c r="R56" s="28">
        <f t="shared" si="13"/>
        <v>0</v>
      </c>
      <c r="S56" s="28">
        <f t="shared" si="14"/>
        <v>0</v>
      </c>
      <c r="T56" s="28">
        <f t="shared" si="15"/>
        <v>1</v>
      </c>
      <c r="U56" s="28">
        <f t="shared" si="16"/>
        <v>0</v>
      </c>
      <c r="V56" s="28">
        <f t="shared" si="17"/>
        <v>0</v>
      </c>
      <c r="W56" s="28">
        <f t="shared" si="18"/>
        <v>0</v>
      </c>
      <c r="X56" s="28">
        <f t="shared" si="19"/>
        <v>0</v>
      </c>
      <c r="Y56" s="28">
        <f t="shared" si="20"/>
        <v>1</v>
      </c>
      <c r="Z56" s="1">
        <f t="shared" si="22"/>
        <v>0</v>
      </c>
      <c r="AA56" s="1">
        <f t="shared" si="23"/>
        <v>0</v>
      </c>
      <c r="AB56" s="1">
        <f t="shared" si="24"/>
        <v>0</v>
      </c>
      <c r="AC56" s="1">
        <f t="shared" si="25"/>
        <v>0</v>
      </c>
      <c r="AD56" s="1">
        <f t="shared" si="26"/>
        <v>1</v>
      </c>
      <c r="AE56" s="1">
        <f t="shared" si="27"/>
        <v>0</v>
      </c>
    </row>
    <row r="57" spans="1:31" ht="18.75" customHeight="1">
      <c r="A57" s="11">
        <v>51</v>
      </c>
      <c r="B57" s="12" t="s">
        <v>36</v>
      </c>
      <c r="C57" s="13">
        <v>1747</v>
      </c>
      <c r="D57" s="11" t="s">
        <v>79</v>
      </c>
      <c r="E57" s="15">
        <v>48</v>
      </c>
      <c r="F57" s="16">
        <v>48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6">
        <v>48</v>
      </c>
      <c r="P57" s="15">
        <f t="shared" si="21"/>
        <v>1</v>
      </c>
      <c r="Q57" s="28">
        <f t="shared" si="12"/>
        <v>0</v>
      </c>
      <c r="R57" s="28">
        <f t="shared" si="13"/>
        <v>0</v>
      </c>
      <c r="S57" s="28">
        <f t="shared" si="14"/>
        <v>0</v>
      </c>
      <c r="T57" s="28">
        <f t="shared" si="15"/>
        <v>0</v>
      </c>
      <c r="U57" s="28">
        <f t="shared" si="16"/>
        <v>0</v>
      </c>
      <c r="V57" s="28">
        <f t="shared" si="17"/>
        <v>0</v>
      </c>
      <c r="W57" s="28">
        <f t="shared" si="18"/>
        <v>0</v>
      </c>
      <c r="X57" s="28">
        <f t="shared" si="19"/>
        <v>0</v>
      </c>
      <c r="Y57" s="28">
        <f t="shared" si="20"/>
        <v>1</v>
      </c>
      <c r="Z57" s="1">
        <f t="shared" si="22"/>
        <v>0</v>
      </c>
      <c r="AA57" s="1">
        <f t="shared" si="23"/>
        <v>0</v>
      </c>
      <c r="AB57" s="1">
        <f t="shared" si="24"/>
        <v>0</v>
      </c>
      <c r="AC57" s="1">
        <f t="shared" si="25"/>
        <v>0</v>
      </c>
      <c r="AD57" s="1">
        <f t="shared" si="26"/>
        <v>0</v>
      </c>
      <c r="AE57" s="1">
        <f t="shared" si="27"/>
        <v>1</v>
      </c>
    </row>
    <row r="58" spans="1:31" ht="18.75" customHeight="1">
      <c r="A58" s="11">
        <v>53</v>
      </c>
      <c r="B58" s="12" t="s">
        <v>36</v>
      </c>
      <c r="C58" s="13">
        <v>1506</v>
      </c>
      <c r="D58" s="11" t="s">
        <v>80</v>
      </c>
      <c r="E58" s="15">
        <v>47</v>
      </c>
      <c r="F58" s="16">
        <v>47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6">
        <v>47</v>
      </c>
      <c r="P58" s="15">
        <f t="shared" si="21"/>
        <v>1</v>
      </c>
      <c r="Q58" s="28">
        <f t="shared" si="12"/>
        <v>0</v>
      </c>
      <c r="R58" s="28">
        <f t="shared" si="13"/>
        <v>0</v>
      </c>
      <c r="S58" s="28">
        <f t="shared" si="14"/>
        <v>0</v>
      </c>
      <c r="T58" s="28">
        <f t="shared" si="15"/>
        <v>0</v>
      </c>
      <c r="U58" s="28">
        <f t="shared" si="16"/>
        <v>0</v>
      </c>
      <c r="V58" s="28">
        <f t="shared" si="17"/>
        <v>0</v>
      </c>
      <c r="W58" s="28">
        <f t="shared" si="18"/>
        <v>0</v>
      </c>
      <c r="X58" s="28">
        <f t="shared" si="19"/>
        <v>0</v>
      </c>
      <c r="Y58" s="28">
        <f t="shared" si="20"/>
        <v>1</v>
      </c>
      <c r="Z58" s="1">
        <f t="shared" si="22"/>
        <v>0</v>
      </c>
      <c r="AA58" s="1">
        <f t="shared" si="23"/>
        <v>0</v>
      </c>
      <c r="AB58" s="1">
        <f t="shared" si="24"/>
        <v>0</v>
      </c>
      <c r="AC58" s="1">
        <f t="shared" si="25"/>
        <v>0</v>
      </c>
      <c r="AD58" s="1">
        <f t="shared" si="26"/>
        <v>0</v>
      </c>
      <c r="AE58" s="1">
        <f t="shared" si="27"/>
        <v>1</v>
      </c>
    </row>
    <row r="59" spans="1:31" ht="18.75" customHeight="1">
      <c r="A59" s="11">
        <v>53</v>
      </c>
      <c r="B59" s="12" t="s">
        <v>18</v>
      </c>
      <c r="C59" s="13">
        <v>840</v>
      </c>
      <c r="D59" s="11" t="s">
        <v>81</v>
      </c>
      <c r="E59" s="15">
        <v>47</v>
      </c>
      <c r="F59" s="16">
        <v>47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6">
        <v>47</v>
      </c>
      <c r="N59" s="15">
        <v>0</v>
      </c>
      <c r="O59" s="15">
        <v>0</v>
      </c>
      <c r="P59" s="15">
        <f t="shared" si="21"/>
        <v>1</v>
      </c>
      <c r="Q59" s="28">
        <f t="shared" si="12"/>
        <v>0</v>
      </c>
      <c r="R59" s="28">
        <f t="shared" si="13"/>
        <v>0</v>
      </c>
      <c r="S59" s="28">
        <f t="shared" si="14"/>
        <v>0</v>
      </c>
      <c r="T59" s="28">
        <f t="shared" si="15"/>
        <v>0</v>
      </c>
      <c r="U59" s="28">
        <f t="shared" si="16"/>
        <v>0</v>
      </c>
      <c r="V59" s="28">
        <f t="shared" si="17"/>
        <v>0</v>
      </c>
      <c r="W59" s="28">
        <f t="shared" si="18"/>
        <v>1</v>
      </c>
      <c r="X59" s="28">
        <f t="shared" si="19"/>
        <v>0</v>
      </c>
      <c r="Y59" s="28">
        <f t="shared" si="20"/>
        <v>0</v>
      </c>
      <c r="Z59" s="1">
        <f t="shared" si="22"/>
        <v>0</v>
      </c>
      <c r="AA59" s="1">
        <f t="shared" si="23"/>
        <v>0</v>
      </c>
      <c r="AB59" s="1">
        <f t="shared" si="24"/>
        <v>0</v>
      </c>
      <c r="AC59" s="1">
        <f t="shared" si="25"/>
        <v>0</v>
      </c>
      <c r="AD59" s="1">
        <f t="shared" si="26"/>
        <v>0</v>
      </c>
      <c r="AE59" s="1">
        <f t="shared" si="27"/>
        <v>1</v>
      </c>
    </row>
    <row r="60" spans="1:31" ht="18.75" customHeight="1">
      <c r="A60" s="11">
        <v>53</v>
      </c>
      <c r="B60" s="12" t="s">
        <v>27</v>
      </c>
      <c r="C60" s="13">
        <v>897</v>
      </c>
      <c r="D60" s="11" t="s">
        <v>82</v>
      </c>
      <c r="E60" s="15">
        <v>47</v>
      </c>
      <c r="F60" s="16">
        <v>47</v>
      </c>
      <c r="G60" s="15">
        <v>0</v>
      </c>
      <c r="H60" s="15">
        <v>0</v>
      </c>
      <c r="I60" s="15">
        <v>0</v>
      </c>
      <c r="J60" s="15">
        <v>0</v>
      </c>
      <c r="K60" s="16">
        <v>35</v>
      </c>
      <c r="L60" s="15">
        <v>0</v>
      </c>
      <c r="M60" s="15">
        <v>0</v>
      </c>
      <c r="N60" s="15">
        <v>0</v>
      </c>
      <c r="O60" s="16">
        <v>12</v>
      </c>
      <c r="P60" s="15">
        <f t="shared" si="21"/>
        <v>2</v>
      </c>
      <c r="Q60" s="28">
        <f t="shared" si="12"/>
        <v>0</v>
      </c>
      <c r="R60" s="28">
        <f t="shared" si="13"/>
        <v>0</v>
      </c>
      <c r="S60" s="28">
        <f t="shared" si="14"/>
        <v>0</v>
      </c>
      <c r="T60" s="28">
        <f t="shared" si="15"/>
        <v>0</v>
      </c>
      <c r="U60" s="28">
        <f t="shared" si="16"/>
        <v>1</v>
      </c>
      <c r="V60" s="28">
        <f t="shared" si="17"/>
        <v>0</v>
      </c>
      <c r="W60" s="28">
        <f t="shared" si="18"/>
        <v>0</v>
      </c>
      <c r="X60" s="28">
        <f t="shared" si="19"/>
        <v>0</v>
      </c>
      <c r="Y60" s="28">
        <f t="shared" si="20"/>
        <v>1</v>
      </c>
      <c r="Z60" s="1">
        <f t="shared" si="22"/>
        <v>0</v>
      </c>
      <c r="AA60" s="1">
        <f t="shared" si="23"/>
        <v>0</v>
      </c>
      <c r="AB60" s="1">
        <f t="shared" si="24"/>
        <v>0</v>
      </c>
      <c r="AC60" s="1">
        <f t="shared" si="25"/>
        <v>0</v>
      </c>
      <c r="AD60" s="1">
        <f t="shared" si="26"/>
        <v>1</v>
      </c>
      <c r="AE60" s="1">
        <f t="shared" si="27"/>
        <v>0</v>
      </c>
    </row>
    <row r="61" spans="1:31" ht="18.75" customHeight="1">
      <c r="A61" s="11">
        <v>53</v>
      </c>
      <c r="B61" s="12" t="s">
        <v>15</v>
      </c>
      <c r="C61" s="13">
        <v>4550</v>
      </c>
      <c r="D61" s="14" t="s">
        <v>83</v>
      </c>
      <c r="E61" s="15">
        <v>47</v>
      </c>
      <c r="F61" s="16">
        <v>47</v>
      </c>
      <c r="G61" s="15">
        <v>0</v>
      </c>
      <c r="H61" s="15">
        <v>0</v>
      </c>
      <c r="I61" s="16">
        <v>47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 t="shared" si="21"/>
        <v>1</v>
      </c>
      <c r="Q61" s="28">
        <f t="shared" si="12"/>
        <v>0</v>
      </c>
      <c r="R61" s="28">
        <f t="shared" si="13"/>
        <v>0</v>
      </c>
      <c r="S61" s="28">
        <f t="shared" si="14"/>
        <v>1</v>
      </c>
      <c r="T61" s="28">
        <f t="shared" si="15"/>
        <v>0</v>
      </c>
      <c r="U61" s="28">
        <f t="shared" si="16"/>
        <v>0</v>
      </c>
      <c r="V61" s="28">
        <f t="shared" si="17"/>
        <v>0</v>
      </c>
      <c r="W61" s="28">
        <f t="shared" si="18"/>
        <v>0</v>
      </c>
      <c r="X61" s="28">
        <f t="shared" si="19"/>
        <v>0</v>
      </c>
      <c r="Y61" s="28">
        <f t="shared" si="20"/>
        <v>0</v>
      </c>
      <c r="Z61" s="1">
        <f t="shared" si="22"/>
        <v>0</v>
      </c>
      <c r="AA61" s="1">
        <f t="shared" si="23"/>
        <v>0</v>
      </c>
      <c r="AB61" s="1">
        <f t="shared" si="24"/>
        <v>0</v>
      </c>
      <c r="AC61" s="1">
        <f t="shared" si="25"/>
        <v>0</v>
      </c>
      <c r="AD61" s="1">
        <f t="shared" si="26"/>
        <v>0</v>
      </c>
      <c r="AE61" s="1">
        <f t="shared" si="27"/>
        <v>1</v>
      </c>
    </row>
    <row r="62" spans="1:31" ht="18.75" customHeight="1">
      <c r="A62" s="11">
        <v>57</v>
      </c>
      <c r="B62" s="12" t="s">
        <v>27</v>
      </c>
      <c r="C62" s="13">
        <v>1168</v>
      </c>
      <c r="D62" s="11" t="s">
        <v>84</v>
      </c>
      <c r="E62" s="15">
        <v>46</v>
      </c>
      <c r="F62" s="16">
        <v>46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6">
        <v>46</v>
      </c>
      <c r="N62" s="15">
        <v>0</v>
      </c>
      <c r="O62" s="15">
        <v>0</v>
      </c>
      <c r="P62" s="15">
        <f t="shared" si="21"/>
        <v>1</v>
      </c>
      <c r="Q62" s="28">
        <f t="shared" si="12"/>
        <v>0</v>
      </c>
      <c r="R62" s="28">
        <f t="shared" si="13"/>
        <v>0</v>
      </c>
      <c r="S62" s="28">
        <f t="shared" si="14"/>
        <v>0</v>
      </c>
      <c r="T62" s="28">
        <f t="shared" si="15"/>
        <v>0</v>
      </c>
      <c r="U62" s="28">
        <f t="shared" si="16"/>
        <v>0</v>
      </c>
      <c r="V62" s="28">
        <f t="shared" si="17"/>
        <v>0</v>
      </c>
      <c r="W62" s="28">
        <f t="shared" si="18"/>
        <v>1</v>
      </c>
      <c r="X62" s="28">
        <f t="shared" si="19"/>
        <v>0</v>
      </c>
      <c r="Y62" s="28">
        <f t="shared" si="20"/>
        <v>0</v>
      </c>
      <c r="Z62" s="1">
        <f t="shared" si="22"/>
        <v>0</v>
      </c>
      <c r="AA62" s="1">
        <f t="shared" si="23"/>
        <v>0</v>
      </c>
      <c r="AB62" s="1">
        <f t="shared" si="24"/>
        <v>0</v>
      </c>
      <c r="AC62" s="1">
        <f t="shared" si="25"/>
        <v>0</v>
      </c>
      <c r="AD62" s="1">
        <f t="shared" si="26"/>
        <v>0</v>
      </c>
      <c r="AE62" s="1">
        <f t="shared" si="27"/>
        <v>1</v>
      </c>
    </row>
    <row r="63" spans="1:31" ht="18.75" customHeight="1">
      <c r="A63" s="11">
        <v>57</v>
      </c>
      <c r="B63" s="12" t="s">
        <v>22</v>
      </c>
      <c r="C63" s="13">
        <v>109</v>
      </c>
      <c r="D63" s="11" t="s">
        <v>85</v>
      </c>
      <c r="E63" s="15">
        <v>46</v>
      </c>
      <c r="F63" s="16">
        <v>46</v>
      </c>
      <c r="G63" s="16">
        <v>46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 t="shared" si="21"/>
        <v>1</v>
      </c>
      <c r="Q63" s="28">
        <f t="shared" si="12"/>
        <v>1</v>
      </c>
      <c r="R63" s="28">
        <f t="shared" si="13"/>
        <v>0</v>
      </c>
      <c r="S63" s="28">
        <f t="shared" si="14"/>
        <v>0</v>
      </c>
      <c r="T63" s="28">
        <f t="shared" si="15"/>
        <v>0</v>
      </c>
      <c r="U63" s="28">
        <f t="shared" si="16"/>
        <v>0</v>
      </c>
      <c r="V63" s="28">
        <f t="shared" si="17"/>
        <v>0</v>
      </c>
      <c r="W63" s="28">
        <f t="shared" si="18"/>
        <v>0</v>
      </c>
      <c r="X63" s="28">
        <f t="shared" si="19"/>
        <v>0</v>
      </c>
      <c r="Y63" s="28">
        <f t="shared" si="20"/>
        <v>0</v>
      </c>
      <c r="Z63" s="1">
        <f t="shared" si="22"/>
        <v>0</v>
      </c>
      <c r="AA63" s="1">
        <f t="shared" si="23"/>
        <v>0</v>
      </c>
      <c r="AB63" s="1">
        <f t="shared" si="24"/>
        <v>0</v>
      </c>
      <c r="AC63" s="1">
        <f t="shared" si="25"/>
        <v>0</v>
      </c>
      <c r="AD63" s="1">
        <f t="shared" si="26"/>
        <v>0</v>
      </c>
      <c r="AE63" s="1">
        <f t="shared" si="27"/>
        <v>1</v>
      </c>
    </row>
    <row r="64" spans="1:31" ht="18.75" customHeight="1">
      <c r="A64" s="11">
        <v>57</v>
      </c>
      <c r="B64" s="12" t="s">
        <v>36</v>
      </c>
      <c r="C64" s="13">
        <v>1352</v>
      </c>
      <c r="D64" s="11" t="s">
        <v>86</v>
      </c>
      <c r="E64" s="15">
        <v>46</v>
      </c>
      <c r="F64" s="16">
        <v>46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6">
        <v>46</v>
      </c>
      <c r="P64" s="15">
        <f t="shared" si="21"/>
        <v>1</v>
      </c>
      <c r="Q64" s="28">
        <f t="shared" si="12"/>
        <v>0</v>
      </c>
      <c r="R64" s="28">
        <f t="shared" si="13"/>
        <v>0</v>
      </c>
      <c r="S64" s="28">
        <f t="shared" si="14"/>
        <v>0</v>
      </c>
      <c r="T64" s="28">
        <f t="shared" si="15"/>
        <v>0</v>
      </c>
      <c r="U64" s="28">
        <f t="shared" si="16"/>
        <v>0</v>
      </c>
      <c r="V64" s="28">
        <f t="shared" si="17"/>
        <v>0</v>
      </c>
      <c r="W64" s="28">
        <f t="shared" si="18"/>
        <v>0</v>
      </c>
      <c r="X64" s="28">
        <f t="shared" si="19"/>
        <v>0</v>
      </c>
      <c r="Y64" s="28">
        <f t="shared" si="20"/>
        <v>1</v>
      </c>
      <c r="Z64" s="1">
        <f t="shared" si="22"/>
        <v>0</v>
      </c>
      <c r="AA64" s="1">
        <f t="shared" si="23"/>
        <v>0</v>
      </c>
      <c r="AB64" s="1">
        <f t="shared" si="24"/>
        <v>0</v>
      </c>
      <c r="AC64" s="1">
        <f t="shared" si="25"/>
        <v>0</v>
      </c>
      <c r="AD64" s="1">
        <f t="shared" si="26"/>
        <v>0</v>
      </c>
      <c r="AE64" s="1">
        <f t="shared" si="27"/>
        <v>1</v>
      </c>
    </row>
    <row r="65" spans="1:31" ht="18.75" customHeight="1">
      <c r="A65" s="11">
        <v>57</v>
      </c>
      <c r="B65" s="12" t="s">
        <v>36</v>
      </c>
      <c r="C65" s="13">
        <v>51</v>
      </c>
      <c r="D65" s="14" t="s">
        <v>87</v>
      </c>
      <c r="E65" s="15">
        <v>46</v>
      </c>
      <c r="F65" s="16">
        <v>46</v>
      </c>
      <c r="G65" s="15">
        <v>0</v>
      </c>
      <c r="H65" s="15">
        <v>0</v>
      </c>
      <c r="I65" s="16">
        <v>46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 t="shared" si="21"/>
        <v>1</v>
      </c>
      <c r="Q65" s="28">
        <f t="shared" si="12"/>
        <v>0</v>
      </c>
      <c r="R65" s="28">
        <f t="shared" si="13"/>
        <v>0</v>
      </c>
      <c r="S65" s="28">
        <f t="shared" si="14"/>
        <v>1</v>
      </c>
      <c r="T65" s="28">
        <f t="shared" si="15"/>
        <v>0</v>
      </c>
      <c r="U65" s="28">
        <f t="shared" si="16"/>
        <v>0</v>
      </c>
      <c r="V65" s="28">
        <f t="shared" si="17"/>
        <v>0</v>
      </c>
      <c r="W65" s="28">
        <f t="shared" si="18"/>
        <v>0</v>
      </c>
      <c r="X65" s="28">
        <f t="shared" si="19"/>
        <v>0</v>
      </c>
      <c r="Y65" s="28">
        <f t="shared" si="20"/>
        <v>0</v>
      </c>
      <c r="Z65" s="1">
        <f t="shared" si="22"/>
        <v>0</v>
      </c>
      <c r="AA65" s="1">
        <f t="shared" si="23"/>
        <v>0</v>
      </c>
      <c r="AB65" s="1">
        <f t="shared" si="24"/>
        <v>0</v>
      </c>
      <c r="AC65" s="1">
        <f t="shared" si="25"/>
        <v>0</v>
      </c>
      <c r="AD65" s="1">
        <f t="shared" si="26"/>
        <v>0</v>
      </c>
      <c r="AE65" s="1">
        <f t="shared" si="27"/>
        <v>1</v>
      </c>
    </row>
    <row r="66" spans="1:31" ht="18.75" customHeight="1">
      <c r="A66" s="11">
        <v>61</v>
      </c>
      <c r="B66" s="12" t="s">
        <v>41</v>
      </c>
      <c r="C66" s="13">
        <v>715</v>
      </c>
      <c r="D66" s="11" t="s">
        <v>88</v>
      </c>
      <c r="E66" s="15">
        <v>45</v>
      </c>
      <c r="F66" s="16">
        <v>45</v>
      </c>
      <c r="G66" s="15">
        <v>0</v>
      </c>
      <c r="H66" s="16">
        <v>23</v>
      </c>
      <c r="I66" s="15">
        <v>0</v>
      </c>
      <c r="J66" s="15">
        <v>0</v>
      </c>
      <c r="K66" s="15">
        <v>0</v>
      </c>
      <c r="L66" s="16">
        <v>22</v>
      </c>
      <c r="M66" s="15">
        <v>0</v>
      </c>
      <c r="N66" s="15">
        <v>0</v>
      </c>
      <c r="O66" s="15">
        <v>0</v>
      </c>
      <c r="P66" s="15">
        <f t="shared" si="21"/>
        <v>2</v>
      </c>
      <c r="Q66" s="28">
        <f t="shared" si="12"/>
        <v>0</v>
      </c>
      <c r="R66" s="28">
        <f t="shared" si="13"/>
        <v>1</v>
      </c>
      <c r="S66" s="28">
        <f t="shared" si="14"/>
        <v>0</v>
      </c>
      <c r="T66" s="28">
        <f t="shared" si="15"/>
        <v>0</v>
      </c>
      <c r="U66" s="28">
        <f t="shared" si="16"/>
        <v>0</v>
      </c>
      <c r="V66" s="28">
        <f t="shared" si="17"/>
        <v>1</v>
      </c>
      <c r="W66" s="28">
        <f t="shared" si="18"/>
        <v>0</v>
      </c>
      <c r="X66" s="28">
        <f t="shared" si="19"/>
        <v>0</v>
      </c>
      <c r="Y66" s="28">
        <f t="shared" si="20"/>
        <v>0</v>
      </c>
      <c r="Z66" s="1">
        <f t="shared" si="22"/>
        <v>0</v>
      </c>
      <c r="AA66" s="1">
        <f t="shared" si="23"/>
        <v>0</v>
      </c>
      <c r="AB66" s="1">
        <f t="shared" si="24"/>
        <v>0</v>
      </c>
      <c r="AC66" s="1">
        <f t="shared" si="25"/>
        <v>0</v>
      </c>
      <c r="AD66" s="1">
        <f t="shared" si="26"/>
        <v>1</v>
      </c>
      <c r="AE66" s="1">
        <f t="shared" si="27"/>
        <v>0</v>
      </c>
    </row>
    <row r="67" spans="1:31" ht="18.75" customHeight="1">
      <c r="A67" s="11">
        <v>61</v>
      </c>
      <c r="B67" s="12" t="s">
        <v>13</v>
      </c>
      <c r="C67" s="13">
        <v>739</v>
      </c>
      <c r="D67" s="11" t="s">
        <v>89</v>
      </c>
      <c r="E67" s="15">
        <v>45</v>
      </c>
      <c r="F67" s="16">
        <v>45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6">
        <v>45</v>
      </c>
      <c r="N67" s="15">
        <v>0</v>
      </c>
      <c r="O67" s="15">
        <v>0</v>
      </c>
      <c r="P67" s="15">
        <f t="shared" si="21"/>
        <v>1</v>
      </c>
      <c r="Q67" s="28">
        <f t="shared" si="12"/>
        <v>0</v>
      </c>
      <c r="R67" s="28">
        <f t="shared" si="13"/>
        <v>0</v>
      </c>
      <c r="S67" s="28">
        <f t="shared" si="14"/>
        <v>0</v>
      </c>
      <c r="T67" s="28">
        <f t="shared" si="15"/>
        <v>0</v>
      </c>
      <c r="U67" s="28">
        <f t="shared" si="16"/>
        <v>0</v>
      </c>
      <c r="V67" s="28">
        <f t="shared" si="17"/>
        <v>0</v>
      </c>
      <c r="W67" s="28">
        <f t="shared" si="18"/>
        <v>1</v>
      </c>
      <c r="X67" s="28">
        <f t="shared" si="19"/>
        <v>0</v>
      </c>
      <c r="Y67" s="28">
        <f t="shared" si="20"/>
        <v>0</v>
      </c>
      <c r="Z67" s="1">
        <f t="shared" si="22"/>
        <v>0</v>
      </c>
      <c r="AA67" s="1">
        <f t="shared" si="23"/>
        <v>0</v>
      </c>
      <c r="AB67" s="1">
        <f t="shared" si="24"/>
        <v>0</v>
      </c>
      <c r="AC67" s="1">
        <f t="shared" si="25"/>
        <v>0</v>
      </c>
      <c r="AD67" s="1">
        <f t="shared" si="26"/>
        <v>0</v>
      </c>
      <c r="AE67" s="1">
        <f t="shared" si="27"/>
        <v>1</v>
      </c>
    </row>
    <row r="68" spans="1:31" ht="18.75" customHeight="1">
      <c r="A68" s="11">
        <v>63</v>
      </c>
      <c r="B68" s="12" t="s">
        <v>90</v>
      </c>
      <c r="C68" s="13">
        <v>160</v>
      </c>
      <c r="D68" s="11" t="s">
        <v>91</v>
      </c>
      <c r="E68" s="15">
        <v>44</v>
      </c>
      <c r="F68" s="16">
        <v>44</v>
      </c>
      <c r="G68" s="16">
        <v>44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 t="shared" si="21"/>
        <v>1</v>
      </c>
      <c r="Q68" s="28">
        <f t="shared" si="12"/>
        <v>1</v>
      </c>
      <c r="R68" s="28">
        <f t="shared" si="13"/>
        <v>0</v>
      </c>
      <c r="S68" s="28">
        <f t="shared" si="14"/>
        <v>0</v>
      </c>
      <c r="T68" s="28">
        <f t="shared" si="15"/>
        <v>0</v>
      </c>
      <c r="U68" s="28">
        <f t="shared" si="16"/>
        <v>0</v>
      </c>
      <c r="V68" s="28">
        <f t="shared" si="17"/>
        <v>0</v>
      </c>
      <c r="W68" s="28">
        <f t="shared" si="18"/>
        <v>0</v>
      </c>
      <c r="X68" s="28">
        <f t="shared" si="19"/>
        <v>0</v>
      </c>
      <c r="Y68" s="28">
        <f t="shared" si="20"/>
        <v>0</v>
      </c>
      <c r="Z68" s="1">
        <f t="shared" si="22"/>
        <v>0</v>
      </c>
      <c r="AA68" s="1">
        <f t="shared" si="23"/>
        <v>0</v>
      </c>
      <c r="AB68" s="1">
        <f t="shared" si="24"/>
        <v>0</v>
      </c>
      <c r="AC68" s="1">
        <f t="shared" si="25"/>
        <v>0</v>
      </c>
      <c r="AD68" s="1">
        <f t="shared" si="26"/>
        <v>0</v>
      </c>
      <c r="AE68" s="1">
        <f t="shared" si="27"/>
        <v>1</v>
      </c>
    </row>
    <row r="69" spans="1:31" ht="18.75" customHeight="1">
      <c r="A69" s="11">
        <v>63</v>
      </c>
      <c r="B69" s="12" t="s">
        <v>15</v>
      </c>
      <c r="C69" s="13">
        <v>4418</v>
      </c>
      <c r="D69" s="11" t="s">
        <v>92</v>
      </c>
      <c r="E69" s="15">
        <v>44</v>
      </c>
      <c r="F69" s="16">
        <v>44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6">
        <v>44</v>
      </c>
      <c r="M69" s="15">
        <v>0</v>
      </c>
      <c r="N69" s="15">
        <v>0</v>
      </c>
      <c r="O69" s="15">
        <v>0</v>
      </c>
      <c r="P69" s="15">
        <f t="shared" si="21"/>
        <v>1</v>
      </c>
      <c r="Q69" s="28">
        <f t="shared" si="12"/>
        <v>0</v>
      </c>
      <c r="R69" s="28">
        <f t="shared" si="13"/>
        <v>0</v>
      </c>
      <c r="S69" s="28">
        <f t="shared" si="14"/>
        <v>0</v>
      </c>
      <c r="T69" s="28">
        <f t="shared" si="15"/>
        <v>0</v>
      </c>
      <c r="U69" s="28">
        <f t="shared" si="16"/>
        <v>0</v>
      </c>
      <c r="V69" s="28">
        <f t="shared" si="17"/>
        <v>1</v>
      </c>
      <c r="W69" s="28">
        <f t="shared" si="18"/>
        <v>0</v>
      </c>
      <c r="X69" s="28">
        <f t="shared" si="19"/>
        <v>0</v>
      </c>
      <c r="Y69" s="28">
        <f t="shared" si="20"/>
        <v>0</v>
      </c>
      <c r="Z69" s="1">
        <f t="shared" si="22"/>
        <v>0</v>
      </c>
      <c r="AA69" s="1">
        <f t="shared" si="23"/>
        <v>0</v>
      </c>
      <c r="AB69" s="1">
        <f t="shared" si="24"/>
        <v>0</v>
      </c>
      <c r="AC69" s="1">
        <f t="shared" si="25"/>
        <v>0</v>
      </c>
      <c r="AD69" s="1">
        <f t="shared" si="26"/>
        <v>0</v>
      </c>
      <c r="AE69" s="1">
        <f t="shared" si="27"/>
        <v>1</v>
      </c>
    </row>
    <row r="70" spans="1:31" ht="18.75" customHeight="1">
      <c r="A70" s="11">
        <v>63</v>
      </c>
      <c r="B70" s="12" t="s">
        <v>18</v>
      </c>
      <c r="C70" s="13">
        <v>734</v>
      </c>
      <c r="D70" s="14" t="s">
        <v>93</v>
      </c>
      <c r="E70" s="15">
        <v>44</v>
      </c>
      <c r="F70" s="16">
        <v>44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6">
        <v>44</v>
      </c>
      <c r="N70" s="15">
        <v>0</v>
      </c>
      <c r="O70" s="15">
        <v>0</v>
      </c>
      <c r="P70" s="15">
        <f aca="true" t="shared" si="28" ref="P70:P101">SUM(Q70:Y70)</f>
        <v>1</v>
      </c>
      <c r="Q70" s="28">
        <f t="shared" si="12"/>
        <v>0</v>
      </c>
      <c r="R70" s="28">
        <f t="shared" si="13"/>
        <v>0</v>
      </c>
      <c r="S70" s="28">
        <f t="shared" si="14"/>
        <v>0</v>
      </c>
      <c r="T70" s="28">
        <f t="shared" si="15"/>
        <v>0</v>
      </c>
      <c r="U70" s="28">
        <f t="shared" si="16"/>
        <v>0</v>
      </c>
      <c r="V70" s="28">
        <f t="shared" si="17"/>
        <v>0</v>
      </c>
      <c r="W70" s="28">
        <f t="shared" si="18"/>
        <v>1</v>
      </c>
      <c r="X70" s="28">
        <f t="shared" si="19"/>
        <v>0</v>
      </c>
      <c r="Y70" s="28">
        <f t="shared" si="20"/>
        <v>0</v>
      </c>
      <c r="Z70" s="1">
        <f aca="true" t="shared" si="29" ref="Z70:Z101">IF($P70=AF$2,1,0)</f>
        <v>0</v>
      </c>
      <c r="AA70" s="1">
        <f aca="true" t="shared" si="30" ref="AA70:AA101">IF($P70=AG$2,1,0)</f>
        <v>0</v>
      </c>
      <c r="AB70" s="1">
        <f aca="true" t="shared" si="31" ref="AB70:AB101">IF($P70=AH$2,1,0)</f>
        <v>0</v>
      </c>
      <c r="AC70" s="1">
        <f aca="true" t="shared" si="32" ref="AC70:AC101">IF($P70=AI$2,1,0)</f>
        <v>0</v>
      </c>
      <c r="AD70" s="1">
        <f aca="true" t="shared" si="33" ref="AD70:AD101">IF($P70=AJ$2,1,0)</f>
        <v>0</v>
      </c>
      <c r="AE70" s="1">
        <f aca="true" t="shared" si="34" ref="AE70:AE101">IF($P70=AK$2,1,0)</f>
        <v>1</v>
      </c>
    </row>
    <row r="71" spans="1:31" ht="18.75" customHeight="1">
      <c r="A71" s="11">
        <v>66</v>
      </c>
      <c r="B71" s="12" t="s">
        <v>94</v>
      </c>
      <c r="C71" s="13">
        <v>526</v>
      </c>
      <c r="D71" s="14" t="s">
        <v>95</v>
      </c>
      <c r="E71" s="15">
        <v>43</v>
      </c>
      <c r="F71" s="16">
        <v>43</v>
      </c>
      <c r="G71" s="15">
        <v>0</v>
      </c>
      <c r="H71" s="15">
        <v>0</v>
      </c>
      <c r="I71" s="15">
        <v>0</v>
      </c>
      <c r="J71" s="15">
        <v>0</v>
      </c>
      <c r="K71" s="16">
        <v>43</v>
      </c>
      <c r="L71" s="15">
        <v>0</v>
      </c>
      <c r="M71" s="15">
        <v>0</v>
      </c>
      <c r="N71" s="15">
        <v>0</v>
      </c>
      <c r="O71" s="15">
        <v>0</v>
      </c>
      <c r="P71" s="15">
        <f t="shared" si="28"/>
        <v>1</v>
      </c>
      <c r="Q71" s="28">
        <f aca="true" t="shared" si="35" ref="Q71:Q134">IF(G71=0,0,1)</f>
        <v>0</v>
      </c>
      <c r="R71" s="28">
        <f aca="true" t="shared" si="36" ref="R71:R134">IF(H71=0,0,1)</f>
        <v>0</v>
      </c>
      <c r="S71" s="28">
        <f aca="true" t="shared" si="37" ref="S71:S134">IF(I71=0,0,1)</f>
        <v>0</v>
      </c>
      <c r="T71" s="28">
        <f aca="true" t="shared" si="38" ref="T71:T134">IF(J71=0,0,1)</f>
        <v>0</v>
      </c>
      <c r="U71" s="28">
        <f aca="true" t="shared" si="39" ref="U71:U134">IF(K71=0,0,1)</f>
        <v>1</v>
      </c>
      <c r="V71" s="28">
        <f aca="true" t="shared" si="40" ref="V71:V134">IF(L71=0,0,1)</f>
        <v>0</v>
      </c>
      <c r="W71" s="28">
        <f aca="true" t="shared" si="41" ref="W71:W134">IF(M71=0,0,1)</f>
        <v>0</v>
      </c>
      <c r="X71" s="28">
        <f aca="true" t="shared" si="42" ref="X71:X134">IF(N71=0,0,1)</f>
        <v>0</v>
      </c>
      <c r="Y71" s="28">
        <f aca="true" t="shared" si="43" ref="Y71:Y134">IF(O71=0,0,1)</f>
        <v>0</v>
      </c>
      <c r="Z71" s="1">
        <f t="shared" si="29"/>
        <v>0</v>
      </c>
      <c r="AA71" s="1">
        <f t="shared" si="30"/>
        <v>0</v>
      </c>
      <c r="AB71" s="1">
        <f t="shared" si="31"/>
        <v>0</v>
      </c>
      <c r="AC71" s="1">
        <f t="shared" si="32"/>
        <v>0</v>
      </c>
      <c r="AD71" s="1">
        <f t="shared" si="33"/>
        <v>0</v>
      </c>
      <c r="AE71" s="1">
        <f t="shared" si="34"/>
        <v>1</v>
      </c>
    </row>
    <row r="72" spans="1:31" ht="18.75" customHeight="1">
      <c r="A72" s="11">
        <v>66</v>
      </c>
      <c r="B72" s="12" t="s">
        <v>96</v>
      </c>
      <c r="C72" s="13">
        <v>2512</v>
      </c>
      <c r="D72" s="11" t="s">
        <v>97</v>
      </c>
      <c r="E72" s="15">
        <v>43</v>
      </c>
      <c r="F72" s="16">
        <v>43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6">
        <v>43</v>
      </c>
      <c r="N72" s="15">
        <v>0</v>
      </c>
      <c r="O72" s="15">
        <v>0</v>
      </c>
      <c r="P72" s="15">
        <f t="shared" si="28"/>
        <v>1</v>
      </c>
      <c r="Q72" s="28">
        <f t="shared" si="35"/>
        <v>0</v>
      </c>
      <c r="R72" s="28">
        <f t="shared" si="36"/>
        <v>0</v>
      </c>
      <c r="S72" s="28">
        <f t="shared" si="37"/>
        <v>0</v>
      </c>
      <c r="T72" s="28">
        <f t="shared" si="38"/>
        <v>0</v>
      </c>
      <c r="U72" s="28">
        <f t="shared" si="39"/>
        <v>0</v>
      </c>
      <c r="V72" s="28">
        <f t="shared" si="40"/>
        <v>0</v>
      </c>
      <c r="W72" s="28">
        <f t="shared" si="41"/>
        <v>1</v>
      </c>
      <c r="X72" s="28">
        <f t="shared" si="42"/>
        <v>0</v>
      </c>
      <c r="Y72" s="28">
        <f t="shared" si="43"/>
        <v>0</v>
      </c>
      <c r="Z72" s="1">
        <f t="shared" si="29"/>
        <v>0</v>
      </c>
      <c r="AA72" s="1">
        <f t="shared" si="30"/>
        <v>0</v>
      </c>
      <c r="AB72" s="1">
        <f t="shared" si="31"/>
        <v>0</v>
      </c>
      <c r="AC72" s="1">
        <f t="shared" si="32"/>
        <v>0</v>
      </c>
      <c r="AD72" s="1">
        <f t="shared" si="33"/>
        <v>0</v>
      </c>
      <c r="AE72" s="1">
        <f t="shared" si="34"/>
        <v>1</v>
      </c>
    </row>
    <row r="73" spans="1:31" ht="18.75" customHeight="1">
      <c r="A73" s="11">
        <v>68</v>
      </c>
      <c r="B73" s="12" t="s">
        <v>27</v>
      </c>
      <c r="C73" s="13">
        <v>1167</v>
      </c>
      <c r="D73" s="11" t="s">
        <v>98</v>
      </c>
      <c r="E73" s="15">
        <v>42</v>
      </c>
      <c r="F73" s="16">
        <v>42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6">
        <v>42</v>
      </c>
      <c r="N73" s="15">
        <v>0</v>
      </c>
      <c r="O73" s="15">
        <v>0</v>
      </c>
      <c r="P73" s="15">
        <f t="shared" si="28"/>
        <v>1</v>
      </c>
      <c r="Q73" s="28">
        <f t="shared" si="35"/>
        <v>0</v>
      </c>
      <c r="R73" s="28">
        <f t="shared" si="36"/>
        <v>0</v>
      </c>
      <c r="S73" s="28">
        <f t="shared" si="37"/>
        <v>0</v>
      </c>
      <c r="T73" s="28">
        <f t="shared" si="38"/>
        <v>0</v>
      </c>
      <c r="U73" s="28">
        <f t="shared" si="39"/>
        <v>0</v>
      </c>
      <c r="V73" s="28">
        <f t="shared" si="40"/>
        <v>0</v>
      </c>
      <c r="W73" s="28">
        <f t="shared" si="41"/>
        <v>1</v>
      </c>
      <c r="X73" s="28">
        <f t="shared" si="42"/>
        <v>0</v>
      </c>
      <c r="Y73" s="28">
        <f t="shared" si="43"/>
        <v>0</v>
      </c>
      <c r="Z73" s="1">
        <f t="shared" si="29"/>
        <v>0</v>
      </c>
      <c r="AA73" s="1">
        <f t="shared" si="30"/>
        <v>0</v>
      </c>
      <c r="AB73" s="1">
        <f t="shared" si="31"/>
        <v>0</v>
      </c>
      <c r="AC73" s="1">
        <f t="shared" si="32"/>
        <v>0</v>
      </c>
      <c r="AD73" s="1">
        <f t="shared" si="33"/>
        <v>0</v>
      </c>
      <c r="AE73" s="1">
        <f t="shared" si="34"/>
        <v>1</v>
      </c>
    </row>
    <row r="74" spans="1:31" ht="18.75" customHeight="1">
      <c r="A74" s="11">
        <v>68</v>
      </c>
      <c r="B74" s="12" t="s">
        <v>94</v>
      </c>
      <c r="C74" s="13">
        <v>1187</v>
      </c>
      <c r="D74" s="14" t="s">
        <v>99</v>
      </c>
      <c r="E74" s="15">
        <v>42</v>
      </c>
      <c r="F74" s="16">
        <v>42</v>
      </c>
      <c r="G74" s="16">
        <v>42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 t="shared" si="28"/>
        <v>1</v>
      </c>
      <c r="Q74" s="28">
        <f t="shared" si="35"/>
        <v>1</v>
      </c>
      <c r="R74" s="28">
        <f t="shared" si="36"/>
        <v>0</v>
      </c>
      <c r="S74" s="28">
        <f t="shared" si="37"/>
        <v>0</v>
      </c>
      <c r="T74" s="28">
        <f t="shared" si="38"/>
        <v>0</v>
      </c>
      <c r="U74" s="28">
        <f t="shared" si="39"/>
        <v>0</v>
      </c>
      <c r="V74" s="28">
        <f t="shared" si="40"/>
        <v>0</v>
      </c>
      <c r="W74" s="28">
        <f t="shared" si="41"/>
        <v>0</v>
      </c>
      <c r="X74" s="28">
        <f t="shared" si="42"/>
        <v>0</v>
      </c>
      <c r="Y74" s="28">
        <f t="shared" si="43"/>
        <v>0</v>
      </c>
      <c r="Z74" s="1">
        <f t="shared" si="29"/>
        <v>0</v>
      </c>
      <c r="AA74" s="1">
        <f t="shared" si="30"/>
        <v>0</v>
      </c>
      <c r="AB74" s="1">
        <f t="shared" si="31"/>
        <v>0</v>
      </c>
      <c r="AC74" s="1">
        <f t="shared" si="32"/>
        <v>0</v>
      </c>
      <c r="AD74" s="1">
        <f t="shared" si="33"/>
        <v>0</v>
      </c>
      <c r="AE74" s="1">
        <f t="shared" si="34"/>
        <v>1</v>
      </c>
    </row>
    <row r="75" spans="1:31" ht="18.75" customHeight="1">
      <c r="A75" s="11">
        <v>70</v>
      </c>
      <c r="B75" s="12" t="s">
        <v>32</v>
      </c>
      <c r="C75" s="13">
        <v>940</v>
      </c>
      <c r="D75" s="11" t="s">
        <v>100</v>
      </c>
      <c r="E75" s="15">
        <v>41</v>
      </c>
      <c r="F75" s="16">
        <v>41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6">
        <v>41</v>
      </c>
      <c r="P75" s="15">
        <f t="shared" si="28"/>
        <v>1</v>
      </c>
      <c r="Q75" s="28">
        <f t="shared" si="35"/>
        <v>0</v>
      </c>
      <c r="R75" s="28">
        <f t="shared" si="36"/>
        <v>0</v>
      </c>
      <c r="S75" s="28">
        <f t="shared" si="37"/>
        <v>0</v>
      </c>
      <c r="T75" s="28">
        <f t="shared" si="38"/>
        <v>0</v>
      </c>
      <c r="U75" s="28">
        <f t="shared" si="39"/>
        <v>0</v>
      </c>
      <c r="V75" s="28">
        <f t="shared" si="40"/>
        <v>0</v>
      </c>
      <c r="W75" s="28">
        <f t="shared" si="41"/>
        <v>0</v>
      </c>
      <c r="X75" s="28">
        <f t="shared" si="42"/>
        <v>0</v>
      </c>
      <c r="Y75" s="28">
        <f t="shared" si="43"/>
        <v>1</v>
      </c>
      <c r="Z75" s="1">
        <f t="shared" si="29"/>
        <v>0</v>
      </c>
      <c r="AA75" s="1">
        <f t="shared" si="30"/>
        <v>0</v>
      </c>
      <c r="AB75" s="1">
        <f t="shared" si="31"/>
        <v>0</v>
      </c>
      <c r="AC75" s="1">
        <f t="shared" si="32"/>
        <v>0</v>
      </c>
      <c r="AD75" s="1">
        <f t="shared" si="33"/>
        <v>0</v>
      </c>
      <c r="AE75" s="1">
        <f t="shared" si="34"/>
        <v>1</v>
      </c>
    </row>
    <row r="76" spans="1:31" ht="18.75" customHeight="1">
      <c r="A76" s="11">
        <v>70</v>
      </c>
      <c r="B76" s="12" t="s">
        <v>18</v>
      </c>
      <c r="C76" s="13">
        <v>853</v>
      </c>
      <c r="D76" s="11" t="s">
        <v>101</v>
      </c>
      <c r="E76" s="15">
        <v>41</v>
      </c>
      <c r="F76" s="16">
        <v>41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6">
        <v>41</v>
      </c>
      <c r="N76" s="15">
        <v>0</v>
      </c>
      <c r="O76" s="15">
        <v>0</v>
      </c>
      <c r="P76" s="15">
        <f t="shared" si="28"/>
        <v>1</v>
      </c>
      <c r="Q76" s="28">
        <f t="shared" si="35"/>
        <v>0</v>
      </c>
      <c r="R76" s="28">
        <f t="shared" si="36"/>
        <v>0</v>
      </c>
      <c r="S76" s="28">
        <f t="shared" si="37"/>
        <v>0</v>
      </c>
      <c r="T76" s="28">
        <f t="shared" si="38"/>
        <v>0</v>
      </c>
      <c r="U76" s="28">
        <f t="shared" si="39"/>
        <v>0</v>
      </c>
      <c r="V76" s="28">
        <f t="shared" si="40"/>
        <v>0</v>
      </c>
      <c r="W76" s="28">
        <f t="shared" si="41"/>
        <v>1</v>
      </c>
      <c r="X76" s="28">
        <f t="shared" si="42"/>
        <v>0</v>
      </c>
      <c r="Y76" s="28">
        <f t="shared" si="43"/>
        <v>0</v>
      </c>
      <c r="Z76" s="1">
        <f t="shared" si="29"/>
        <v>0</v>
      </c>
      <c r="AA76" s="1">
        <f t="shared" si="30"/>
        <v>0</v>
      </c>
      <c r="AB76" s="1">
        <f t="shared" si="31"/>
        <v>0</v>
      </c>
      <c r="AC76" s="1">
        <f t="shared" si="32"/>
        <v>0</v>
      </c>
      <c r="AD76" s="1">
        <f t="shared" si="33"/>
        <v>0</v>
      </c>
      <c r="AE76" s="1">
        <f t="shared" si="34"/>
        <v>1</v>
      </c>
    </row>
    <row r="77" spans="1:31" ht="18.75" customHeight="1">
      <c r="A77" s="11">
        <v>70</v>
      </c>
      <c r="B77" s="12" t="s">
        <v>15</v>
      </c>
      <c r="C77" s="13">
        <v>4545</v>
      </c>
      <c r="D77" s="11" t="s">
        <v>102</v>
      </c>
      <c r="E77" s="15">
        <v>41</v>
      </c>
      <c r="F77" s="16">
        <v>41</v>
      </c>
      <c r="G77" s="15">
        <v>0</v>
      </c>
      <c r="H77" s="15">
        <v>0</v>
      </c>
      <c r="I77" s="15">
        <v>0</v>
      </c>
      <c r="J77" s="16">
        <v>41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f t="shared" si="28"/>
        <v>1</v>
      </c>
      <c r="Q77" s="28">
        <f t="shared" si="35"/>
        <v>0</v>
      </c>
      <c r="R77" s="28">
        <f t="shared" si="36"/>
        <v>0</v>
      </c>
      <c r="S77" s="28">
        <f t="shared" si="37"/>
        <v>0</v>
      </c>
      <c r="T77" s="28">
        <f t="shared" si="38"/>
        <v>1</v>
      </c>
      <c r="U77" s="28">
        <f t="shared" si="39"/>
        <v>0</v>
      </c>
      <c r="V77" s="28">
        <f t="shared" si="40"/>
        <v>0</v>
      </c>
      <c r="W77" s="28">
        <f t="shared" si="41"/>
        <v>0</v>
      </c>
      <c r="X77" s="28">
        <f t="shared" si="42"/>
        <v>0</v>
      </c>
      <c r="Y77" s="28">
        <f t="shared" si="43"/>
        <v>0</v>
      </c>
      <c r="Z77" s="1">
        <f t="shared" si="29"/>
        <v>0</v>
      </c>
      <c r="AA77" s="1">
        <f t="shared" si="30"/>
        <v>0</v>
      </c>
      <c r="AB77" s="1">
        <f t="shared" si="31"/>
        <v>0</v>
      </c>
      <c r="AC77" s="1">
        <f t="shared" si="32"/>
        <v>0</v>
      </c>
      <c r="AD77" s="1">
        <f t="shared" si="33"/>
        <v>0</v>
      </c>
      <c r="AE77" s="1">
        <f t="shared" si="34"/>
        <v>1</v>
      </c>
    </row>
    <row r="78" spans="1:31" ht="18.75" customHeight="1">
      <c r="A78" s="11">
        <v>73</v>
      </c>
      <c r="B78" s="12" t="s">
        <v>20</v>
      </c>
      <c r="C78" s="13">
        <v>4</v>
      </c>
      <c r="D78" s="14" t="s">
        <v>103</v>
      </c>
      <c r="E78" s="15">
        <v>40</v>
      </c>
      <c r="F78" s="16">
        <v>40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6">
        <v>40</v>
      </c>
      <c r="M78" s="15">
        <v>0</v>
      </c>
      <c r="N78" s="15">
        <v>0</v>
      </c>
      <c r="O78" s="15">
        <v>0</v>
      </c>
      <c r="P78" s="15">
        <f t="shared" si="28"/>
        <v>1</v>
      </c>
      <c r="Q78" s="28">
        <f t="shared" si="35"/>
        <v>0</v>
      </c>
      <c r="R78" s="28">
        <f t="shared" si="36"/>
        <v>0</v>
      </c>
      <c r="S78" s="28">
        <f t="shared" si="37"/>
        <v>0</v>
      </c>
      <c r="T78" s="28">
        <f t="shared" si="38"/>
        <v>0</v>
      </c>
      <c r="U78" s="28">
        <f t="shared" si="39"/>
        <v>0</v>
      </c>
      <c r="V78" s="28">
        <f t="shared" si="40"/>
        <v>1</v>
      </c>
      <c r="W78" s="28">
        <f t="shared" si="41"/>
        <v>0</v>
      </c>
      <c r="X78" s="28">
        <f t="shared" si="42"/>
        <v>0</v>
      </c>
      <c r="Y78" s="28">
        <f t="shared" si="43"/>
        <v>0</v>
      </c>
      <c r="Z78" s="1">
        <f t="shared" si="29"/>
        <v>0</v>
      </c>
      <c r="AA78" s="1">
        <f t="shared" si="30"/>
        <v>0</v>
      </c>
      <c r="AB78" s="1">
        <f t="shared" si="31"/>
        <v>0</v>
      </c>
      <c r="AC78" s="1">
        <f t="shared" si="32"/>
        <v>0</v>
      </c>
      <c r="AD78" s="1">
        <f t="shared" si="33"/>
        <v>0</v>
      </c>
      <c r="AE78" s="1">
        <f t="shared" si="34"/>
        <v>1</v>
      </c>
    </row>
    <row r="79" spans="1:31" ht="18.75" customHeight="1">
      <c r="A79" s="11">
        <v>73</v>
      </c>
      <c r="B79" s="12" t="s">
        <v>22</v>
      </c>
      <c r="C79" s="13">
        <v>154</v>
      </c>
      <c r="D79" s="11" t="s">
        <v>104</v>
      </c>
      <c r="E79" s="15">
        <v>40</v>
      </c>
      <c r="F79" s="16">
        <v>40</v>
      </c>
      <c r="G79" s="16">
        <v>40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f t="shared" si="28"/>
        <v>1</v>
      </c>
      <c r="Q79" s="28">
        <f t="shared" si="35"/>
        <v>1</v>
      </c>
      <c r="R79" s="28">
        <f t="shared" si="36"/>
        <v>0</v>
      </c>
      <c r="S79" s="28">
        <f t="shared" si="37"/>
        <v>0</v>
      </c>
      <c r="T79" s="28">
        <f t="shared" si="38"/>
        <v>0</v>
      </c>
      <c r="U79" s="28">
        <f t="shared" si="39"/>
        <v>0</v>
      </c>
      <c r="V79" s="28">
        <f t="shared" si="40"/>
        <v>0</v>
      </c>
      <c r="W79" s="28">
        <f t="shared" si="41"/>
        <v>0</v>
      </c>
      <c r="X79" s="28">
        <f t="shared" si="42"/>
        <v>0</v>
      </c>
      <c r="Y79" s="28">
        <f t="shared" si="43"/>
        <v>0</v>
      </c>
      <c r="Z79" s="1">
        <f t="shared" si="29"/>
        <v>0</v>
      </c>
      <c r="AA79" s="1">
        <f t="shared" si="30"/>
        <v>0</v>
      </c>
      <c r="AB79" s="1">
        <f t="shared" si="31"/>
        <v>0</v>
      </c>
      <c r="AC79" s="1">
        <f t="shared" si="32"/>
        <v>0</v>
      </c>
      <c r="AD79" s="1">
        <f t="shared" si="33"/>
        <v>0</v>
      </c>
      <c r="AE79" s="1">
        <f t="shared" si="34"/>
        <v>1</v>
      </c>
    </row>
    <row r="80" spans="1:31" ht="18.75" customHeight="1">
      <c r="A80" s="11">
        <v>73</v>
      </c>
      <c r="B80" s="12" t="s">
        <v>18</v>
      </c>
      <c r="C80" s="13">
        <v>831</v>
      </c>
      <c r="D80" s="11" t="s">
        <v>105</v>
      </c>
      <c r="E80" s="15">
        <v>40</v>
      </c>
      <c r="F80" s="16">
        <v>40</v>
      </c>
      <c r="G80" s="15">
        <v>0</v>
      </c>
      <c r="H80" s="15">
        <v>0</v>
      </c>
      <c r="I80" s="15">
        <v>0</v>
      </c>
      <c r="J80" s="16">
        <v>40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f t="shared" si="28"/>
        <v>1</v>
      </c>
      <c r="Q80" s="28">
        <f t="shared" si="35"/>
        <v>0</v>
      </c>
      <c r="R80" s="28">
        <f t="shared" si="36"/>
        <v>0</v>
      </c>
      <c r="S80" s="28">
        <f t="shared" si="37"/>
        <v>0</v>
      </c>
      <c r="T80" s="28">
        <f t="shared" si="38"/>
        <v>1</v>
      </c>
      <c r="U80" s="28">
        <f t="shared" si="39"/>
        <v>0</v>
      </c>
      <c r="V80" s="28">
        <f t="shared" si="40"/>
        <v>0</v>
      </c>
      <c r="W80" s="28">
        <f t="shared" si="41"/>
        <v>0</v>
      </c>
      <c r="X80" s="28">
        <f t="shared" si="42"/>
        <v>0</v>
      </c>
      <c r="Y80" s="28">
        <f t="shared" si="43"/>
        <v>0</v>
      </c>
      <c r="Z80" s="1">
        <f t="shared" si="29"/>
        <v>0</v>
      </c>
      <c r="AA80" s="1">
        <f t="shared" si="30"/>
        <v>0</v>
      </c>
      <c r="AB80" s="1">
        <f t="shared" si="31"/>
        <v>0</v>
      </c>
      <c r="AC80" s="1">
        <f t="shared" si="32"/>
        <v>0</v>
      </c>
      <c r="AD80" s="1">
        <f t="shared" si="33"/>
        <v>0</v>
      </c>
      <c r="AE80" s="1">
        <f t="shared" si="34"/>
        <v>1</v>
      </c>
    </row>
    <row r="81" spans="1:31" ht="18.75" customHeight="1">
      <c r="A81" s="11">
        <v>73</v>
      </c>
      <c r="B81" s="12" t="s">
        <v>36</v>
      </c>
      <c r="C81" s="13">
        <v>1634</v>
      </c>
      <c r="D81" s="11" t="s">
        <v>106</v>
      </c>
      <c r="E81" s="15">
        <v>40</v>
      </c>
      <c r="F81" s="16">
        <v>40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6">
        <v>40</v>
      </c>
      <c r="P81" s="15">
        <f t="shared" si="28"/>
        <v>1</v>
      </c>
      <c r="Q81" s="28">
        <f t="shared" si="35"/>
        <v>0</v>
      </c>
      <c r="R81" s="28">
        <f t="shared" si="36"/>
        <v>0</v>
      </c>
      <c r="S81" s="28">
        <f t="shared" si="37"/>
        <v>0</v>
      </c>
      <c r="T81" s="28">
        <f t="shared" si="38"/>
        <v>0</v>
      </c>
      <c r="U81" s="28">
        <f t="shared" si="39"/>
        <v>0</v>
      </c>
      <c r="V81" s="28">
        <f t="shared" si="40"/>
        <v>0</v>
      </c>
      <c r="W81" s="28">
        <f t="shared" si="41"/>
        <v>0</v>
      </c>
      <c r="X81" s="28">
        <f t="shared" si="42"/>
        <v>0</v>
      </c>
      <c r="Y81" s="28">
        <f t="shared" si="43"/>
        <v>1</v>
      </c>
      <c r="Z81" s="1">
        <f t="shared" si="29"/>
        <v>0</v>
      </c>
      <c r="AA81" s="1">
        <f t="shared" si="30"/>
        <v>0</v>
      </c>
      <c r="AB81" s="1">
        <f t="shared" si="31"/>
        <v>0</v>
      </c>
      <c r="AC81" s="1">
        <f t="shared" si="32"/>
        <v>0</v>
      </c>
      <c r="AD81" s="1">
        <f t="shared" si="33"/>
        <v>0</v>
      </c>
      <c r="AE81" s="1">
        <f t="shared" si="34"/>
        <v>1</v>
      </c>
    </row>
    <row r="82" spans="1:31" ht="18.75" customHeight="1">
      <c r="A82" s="11">
        <v>77</v>
      </c>
      <c r="B82" s="12" t="s">
        <v>13</v>
      </c>
      <c r="C82" s="13">
        <v>751</v>
      </c>
      <c r="D82" s="14" t="s">
        <v>107</v>
      </c>
      <c r="E82" s="15">
        <v>39</v>
      </c>
      <c r="F82" s="16">
        <v>39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6">
        <v>14</v>
      </c>
      <c r="M82" s="15">
        <v>0</v>
      </c>
      <c r="N82" s="15">
        <v>0</v>
      </c>
      <c r="O82" s="16">
        <v>25</v>
      </c>
      <c r="P82" s="15">
        <f t="shared" si="28"/>
        <v>2</v>
      </c>
      <c r="Q82" s="28">
        <f t="shared" si="35"/>
        <v>0</v>
      </c>
      <c r="R82" s="28">
        <f t="shared" si="36"/>
        <v>0</v>
      </c>
      <c r="S82" s="28">
        <f t="shared" si="37"/>
        <v>0</v>
      </c>
      <c r="T82" s="28">
        <f t="shared" si="38"/>
        <v>0</v>
      </c>
      <c r="U82" s="28">
        <f t="shared" si="39"/>
        <v>0</v>
      </c>
      <c r="V82" s="28">
        <f t="shared" si="40"/>
        <v>1</v>
      </c>
      <c r="W82" s="28">
        <f t="shared" si="41"/>
        <v>0</v>
      </c>
      <c r="X82" s="28">
        <f t="shared" si="42"/>
        <v>0</v>
      </c>
      <c r="Y82" s="28">
        <f t="shared" si="43"/>
        <v>1</v>
      </c>
      <c r="Z82" s="1">
        <f t="shared" si="29"/>
        <v>0</v>
      </c>
      <c r="AA82" s="1">
        <f t="shared" si="30"/>
        <v>0</v>
      </c>
      <c r="AB82" s="1">
        <f t="shared" si="31"/>
        <v>0</v>
      </c>
      <c r="AC82" s="1">
        <f t="shared" si="32"/>
        <v>0</v>
      </c>
      <c r="AD82" s="1">
        <f t="shared" si="33"/>
        <v>1</v>
      </c>
      <c r="AE82" s="1">
        <f t="shared" si="34"/>
        <v>0</v>
      </c>
    </row>
    <row r="83" spans="1:31" ht="18.75" customHeight="1">
      <c r="A83" s="11">
        <v>77</v>
      </c>
      <c r="B83" s="12" t="s">
        <v>36</v>
      </c>
      <c r="C83" s="13">
        <v>1478</v>
      </c>
      <c r="D83" s="11" t="s">
        <v>108</v>
      </c>
      <c r="E83" s="15">
        <v>39</v>
      </c>
      <c r="F83" s="16">
        <v>39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6">
        <v>39</v>
      </c>
      <c r="P83" s="15">
        <f t="shared" si="28"/>
        <v>1</v>
      </c>
      <c r="Q83" s="28">
        <f t="shared" si="35"/>
        <v>0</v>
      </c>
      <c r="R83" s="28">
        <f t="shared" si="36"/>
        <v>0</v>
      </c>
      <c r="S83" s="28">
        <f t="shared" si="37"/>
        <v>0</v>
      </c>
      <c r="T83" s="28">
        <f t="shared" si="38"/>
        <v>0</v>
      </c>
      <c r="U83" s="28">
        <f t="shared" si="39"/>
        <v>0</v>
      </c>
      <c r="V83" s="28">
        <f t="shared" si="40"/>
        <v>0</v>
      </c>
      <c r="W83" s="28">
        <f t="shared" si="41"/>
        <v>0</v>
      </c>
      <c r="X83" s="28">
        <f t="shared" si="42"/>
        <v>0</v>
      </c>
      <c r="Y83" s="28">
        <f t="shared" si="43"/>
        <v>1</v>
      </c>
      <c r="Z83" s="1">
        <f t="shared" si="29"/>
        <v>0</v>
      </c>
      <c r="AA83" s="1">
        <f t="shared" si="30"/>
        <v>0</v>
      </c>
      <c r="AB83" s="1">
        <f t="shared" si="31"/>
        <v>0</v>
      </c>
      <c r="AC83" s="1">
        <f t="shared" si="32"/>
        <v>0</v>
      </c>
      <c r="AD83" s="1">
        <f t="shared" si="33"/>
        <v>0</v>
      </c>
      <c r="AE83" s="1">
        <f t="shared" si="34"/>
        <v>1</v>
      </c>
    </row>
    <row r="84" spans="1:31" ht="18.75" customHeight="1">
      <c r="A84" s="11">
        <v>77</v>
      </c>
      <c r="B84" s="12" t="s">
        <v>36</v>
      </c>
      <c r="C84" s="13">
        <v>61</v>
      </c>
      <c r="D84" s="11" t="s">
        <v>109</v>
      </c>
      <c r="E84" s="15">
        <v>39</v>
      </c>
      <c r="F84" s="16">
        <v>39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6">
        <v>39</v>
      </c>
      <c r="N84" s="15">
        <v>0</v>
      </c>
      <c r="O84" s="15">
        <v>0</v>
      </c>
      <c r="P84" s="15">
        <f t="shared" si="28"/>
        <v>1</v>
      </c>
      <c r="Q84" s="28">
        <f t="shared" si="35"/>
        <v>0</v>
      </c>
      <c r="R84" s="28">
        <f t="shared" si="36"/>
        <v>0</v>
      </c>
      <c r="S84" s="28">
        <f t="shared" si="37"/>
        <v>0</v>
      </c>
      <c r="T84" s="28">
        <f t="shared" si="38"/>
        <v>0</v>
      </c>
      <c r="U84" s="28">
        <f t="shared" si="39"/>
        <v>0</v>
      </c>
      <c r="V84" s="28">
        <f t="shared" si="40"/>
        <v>0</v>
      </c>
      <c r="W84" s="28">
        <f t="shared" si="41"/>
        <v>1</v>
      </c>
      <c r="X84" s="28">
        <f t="shared" si="42"/>
        <v>0</v>
      </c>
      <c r="Y84" s="28">
        <f t="shared" si="43"/>
        <v>0</v>
      </c>
      <c r="Z84" s="1">
        <f t="shared" si="29"/>
        <v>0</v>
      </c>
      <c r="AA84" s="1">
        <f t="shared" si="30"/>
        <v>0</v>
      </c>
      <c r="AB84" s="1">
        <f t="shared" si="31"/>
        <v>0</v>
      </c>
      <c r="AC84" s="1">
        <f t="shared" si="32"/>
        <v>0</v>
      </c>
      <c r="AD84" s="1">
        <f t="shared" si="33"/>
        <v>0</v>
      </c>
      <c r="AE84" s="1">
        <f t="shared" si="34"/>
        <v>1</v>
      </c>
    </row>
    <row r="85" spans="1:31" ht="18.75" customHeight="1">
      <c r="A85" s="11">
        <v>80</v>
      </c>
      <c r="B85" s="12" t="s">
        <v>27</v>
      </c>
      <c r="C85" s="13">
        <v>990</v>
      </c>
      <c r="D85" s="11" t="s">
        <v>110</v>
      </c>
      <c r="E85" s="15">
        <v>38</v>
      </c>
      <c r="F85" s="16">
        <v>38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6">
        <v>38</v>
      </c>
      <c r="M85" s="15">
        <v>0</v>
      </c>
      <c r="N85" s="15">
        <v>0</v>
      </c>
      <c r="O85" s="15">
        <v>0</v>
      </c>
      <c r="P85" s="15">
        <f t="shared" si="28"/>
        <v>1</v>
      </c>
      <c r="Q85" s="28">
        <f t="shared" si="35"/>
        <v>0</v>
      </c>
      <c r="R85" s="28">
        <f t="shared" si="36"/>
        <v>0</v>
      </c>
      <c r="S85" s="28">
        <f t="shared" si="37"/>
        <v>0</v>
      </c>
      <c r="T85" s="28">
        <f t="shared" si="38"/>
        <v>0</v>
      </c>
      <c r="U85" s="28">
        <f t="shared" si="39"/>
        <v>0</v>
      </c>
      <c r="V85" s="28">
        <f t="shared" si="40"/>
        <v>1</v>
      </c>
      <c r="W85" s="28">
        <f t="shared" si="41"/>
        <v>0</v>
      </c>
      <c r="X85" s="28">
        <f t="shared" si="42"/>
        <v>0</v>
      </c>
      <c r="Y85" s="28">
        <f t="shared" si="43"/>
        <v>0</v>
      </c>
      <c r="Z85" s="1">
        <f t="shared" si="29"/>
        <v>0</v>
      </c>
      <c r="AA85" s="1">
        <f t="shared" si="30"/>
        <v>0</v>
      </c>
      <c r="AB85" s="1">
        <f t="shared" si="31"/>
        <v>0</v>
      </c>
      <c r="AC85" s="1">
        <f t="shared" si="32"/>
        <v>0</v>
      </c>
      <c r="AD85" s="1">
        <f t="shared" si="33"/>
        <v>0</v>
      </c>
      <c r="AE85" s="1">
        <f t="shared" si="34"/>
        <v>1</v>
      </c>
    </row>
    <row r="86" spans="1:31" ht="18.75" customHeight="1">
      <c r="A86" s="11">
        <v>80</v>
      </c>
      <c r="B86" s="12" t="s">
        <v>27</v>
      </c>
      <c r="C86" s="13">
        <v>943</v>
      </c>
      <c r="D86" s="11" t="s">
        <v>82</v>
      </c>
      <c r="E86" s="15">
        <v>38</v>
      </c>
      <c r="F86" s="16">
        <v>38</v>
      </c>
      <c r="G86" s="15">
        <v>0</v>
      </c>
      <c r="H86" s="16">
        <v>26</v>
      </c>
      <c r="I86" s="15">
        <v>0</v>
      </c>
      <c r="J86" s="15">
        <v>0</v>
      </c>
      <c r="K86" s="15">
        <v>0</v>
      </c>
      <c r="L86" s="16">
        <v>12</v>
      </c>
      <c r="M86" s="15">
        <v>0</v>
      </c>
      <c r="N86" s="15">
        <v>0</v>
      </c>
      <c r="O86" s="15">
        <v>0</v>
      </c>
      <c r="P86" s="15">
        <f t="shared" si="28"/>
        <v>2</v>
      </c>
      <c r="Q86" s="28">
        <f t="shared" si="35"/>
        <v>0</v>
      </c>
      <c r="R86" s="28">
        <f t="shared" si="36"/>
        <v>1</v>
      </c>
      <c r="S86" s="28">
        <f t="shared" si="37"/>
        <v>0</v>
      </c>
      <c r="T86" s="28">
        <f t="shared" si="38"/>
        <v>0</v>
      </c>
      <c r="U86" s="28">
        <f t="shared" si="39"/>
        <v>0</v>
      </c>
      <c r="V86" s="28">
        <f t="shared" si="40"/>
        <v>1</v>
      </c>
      <c r="W86" s="28">
        <f t="shared" si="41"/>
        <v>0</v>
      </c>
      <c r="X86" s="28">
        <f t="shared" si="42"/>
        <v>0</v>
      </c>
      <c r="Y86" s="28">
        <f t="shared" si="43"/>
        <v>0</v>
      </c>
      <c r="Z86" s="1">
        <f t="shared" si="29"/>
        <v>0</v>
      </c>
      <c r="AA86" s="1">
        <f t="shared" si="30"/>
        <v>0</v>
      </c>
      <c r="AB86" s="1">
        <f t="shared" si="31"/>
        <v>0</v>
      </c>
      <c r="AC86" s="1">
        <f t="shared" si="32"/>
        <v>0</v>
      </c>
      <c r="AD86" s="1">
        <f t="shared" si="33"/>
        <v>1</v>
      </c>
      <c r="AE86" s="1">
        <f t="shared" si="34"/>
        <v>0</v>
      </c>
    </row>
    <row r="87" spans="1:31" ht="18.75" customHeight="1">
      <c r="A87" s="11">
        <v>80</v>
      </c>
      <c r="B87" s="12" t="s">
        <v>20</v>
      </c>
      <c r="C87" s="13">
        <v>186</v>
      </c>
      <c r="D87" s="11" t="s">
        <v>111</v>
      </c>
      <c r="E87" s="15">
        <v>38</v>
      </c>
      <c r="F87" s="16">
        <v>38</v>
      </c>
      <c r="G87" s="16">
        <v>38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f t="shared" si="28"/>
        <v>1</v>
      </c>
      <c r="Q87" s="28">
        <f t="shared" si="35"/>
        <v>1</v>
      </c>
      <c r="R87" s="28">
        <f t="shared" si="36"/>
        <v>0</v>
      </c>
      <c r="S87" s="28">
        <f t="shared" si="37"/>
        <v>0</v>
      </c>
      <c r="T87" s="28">
        <f t="shared" si="38"/>
        <v>0</v>
      </c>
      <c r="U87" s="28">
        <f t="shared" si="39"/>
        <v>0</v>
      </c>
      <c r="V87" s="28">
        <f t="shared" si="40"/>
        <v>0</v>
      </c>
      <c r="W87" s="28">
        <f t="shared" si="41"/>
        <v>0</v>
      </c>
      <c r="X87" s="28">
        <f t="shared" si="42"/>
        <v>0</v>
      </c>
      <c r="Y87" s="28">
        <f t="shared" si="43"/>
        <v>0</v>
      </c>
      <c r="Z87" s="1">
        <f t="shared" si="29"/>
        <v>0</v>
      </c>
      <c r="AA87" s="1">
        <f t="shared" si="30"/>
        <v>0</v>
      </c>
      <c r="AB87" s="1">
        <f t="shared" si="31"/>
        <v>0</v>
      </c>
      <c r="AC87" s="1">
        <f t="shared" si="32"/>
        <v>0</v>
      </c>
      <c r="AD87" s="1">
        <f t="shared" si="33"/>
        <v>0</v>
      </c>
      <c r="AE87" s="1">
        <f t="shared" si="34"/>
        <v>1</v>
      </c>
    </row>
    <row r="88" spans="1:31" ht="18.75" customHeight="1">
      <c r="A88" s="11">
        <v>80</v>
      </c>
      <c r="B88" s="12" t="s">
        <v>18</v>
      </c>
      <c r="C88" s="13">
        <v>834</v>
      </c>
      <c r="D88" s="14" t="s">
        <v>112</v>
      </c>
      <c r="E88" s="15">
        <v>38</v>
      </c>
      <c r="F88" s="16">
        <v>38</v>
      </c>
      <c r="G88" s="15">
        <v>0</v>
      </c>
      <c r="H88" s="16">
        <v>5</v>
      </c>
      <c r="I88" s="15">
        <v>0</v>
      </c>
      <c r="J88" s="15">
        <v>0</v>
      </c>
      <c r="K88" s="16">
        <v>27</v>
      </c>
      <c r="L88" s="15">
        <v>0</v>
      </c>
      <c r="M88" s="15">
        <v>0</v>
      </c>
      <c r="N88" s="15">
        <v>0</v>
      </c>
      <c r="O88" s="16">
        <v>6</v>
      </c>
      <c r="P88" s="15">
        <f t="shared" si="28"/>
        <v>3</v>
      </c>
      <c r="Q88" s="28">
        <f t="shared" si="35"/>
        <v>0</v>
      </c>
      <c r="R88" s="28">
        <f t="shared" si="36"/>
        <v>1</v>
      </c>
      <c r="S88" s="28">
        <f t="shared" si="37"/>
        <v>0</v>
      </c>
      <c r="T88" s="28">
        <f t="shared" si="38"/>
        <v>0</v>
      </c>
      <c r="U88" s="28">
        <f t="shared" si="39"/>
        <v>1</v>
      </c>
      <c r="V88" s="28">
        <f t="shared" si="40"/>
        <v>0</v>
      </c>
      <c r="W88" s="28">
        <f t="shared" si="41"/>
        <v>0</v>
      </c>
      <c r="X88" s="28">
        <f t="shared" si="42"/>
        <v>0</v>
      </c>
      <c r="Y88" s="28">
        <f t="shared" si="43"/>
        <v>1</v>
      </c>
      <c r="Z88" s="1">
        <f t="shared" si="29"/>
        <v>0</v>
      </c>
      <c r="AA88" s="1">
        <f t="shared" si="30"/>
        <v>0</v>
      </c>
      <c r="AB88" s="1">
        <f t="shared" si="31"/>
        <v>0</v>
      </c>
      <c r="AC88" s="1">
        <f t="shared" si="32"/>
        <v>1</v>
      </c>
      <c r="AD88" s="1">
        <f t="shared" si="33"/>
        <v>0</v>
      </c>
      <c r="AE88" s="1">
        <f t="shared" si="34"/>
        <v>0</v>
      </c>
    </row>
    <row r="89" spans="1:31" ht="18.75" customHeight="1">
      <c r="A89" s="11">
        <v>84</v>
      </c>
      <c r="B89" s="12" t="s">
        <v>71</v>
      </c>
      <c r="C89" s="13" t="s">
        <v>113</v>
      </c>
      <c r="D89" s="11" t="s">
        <v>72</v>
      </c>
      <c r="E89" s="15">
        <v>37</v>
      </c>
      <c r="F89" s="16">
        <v>37</v>
      </c>
      <c r="G89" s="15">
        <v>0</v>
      </c>
      <c r="H89" s="15">
        <v>0</v>
      </c>
      <c r="I89" s="16">
        <v>37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f t="shared" si="28"/>
        <v>1</v>
      </c>
      <c r="Q89" s="28">
        <f t="shared" si="35"/>
        <v>0</v>
      </c>
      <c r="R89" s="28">
        <f t="shared" si="36"/>
        <v>0</v>
      </c>
      <c r="S89" s="28">
        <f t="shared" si="37"/>
        <v>1</v>
      </c>
      <c r="T89" s="28">
        <f t="shared" si="38"/>
        <v>0</v>
      </c>
      <c r="U89" s="28">
        <f t="shared" si="39"/>
        <v>0</v>
      </c>
      <c r="V89" s="28">
        <f t="shared" si="40"/>
        <v>0</v>
      </c>
      <c r="W89" s="28">
        <f t="shared" si="41"/>
        <v>0</v>
      </c>
      <c r="X89" s="28">
        <f t="shared" si="42"/>
        <v>0</v>
      </c>
      <c r="Y89" s="28">
        <f t="shared" si="43"/>
        <v>0</v>
      </c>
      <c r="Z89" s="1">
        <f t="shared" si="29"/>
        <v>0</v>
      </c>
      <c r="AA89" s="1">
        <f t="shared" si="30"/>
        <v>0</v>
      </c>
      <c r="AB89" s="1">
        <f t="shared" si="31"/>
        <v>0</v>
      </c>
      <c r="AC89" s="1">
        <f t="shared" si="32"/>
        <v>0</v>
      </c>
      <c r="AD89" s="1">
        <f t="shared" si="33"/>
        <v>0</v>
      </c>
      <c r="AE89" s="1">
        <f t="shared" si="34"/>
        <v>1</v>
      </c>
    </row>
    <row r="90" spans="1:31" ht="18.75" customHeight="1">
      <c r="A90" s="11">
        <v>84</v>
      </c>
      <c r="B90" s="12" t="s">
        <v>18</v>
      </c>
      <c r="C90" s="13">
        <v>771</v>
      </c>
      <c r="D90" s="14" t="s">
        <v>114</v>
      </c>
      <c r="E90" s="15">
        <v>37</v>
      </c>
      <c r="F90" s="16">
        <v>37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6">
        <v>37</v>
      </c>
      <c r="N90" s="15">
        <v>0</v>
      </c>
      <c r="O90" s="15">
        <v>0</v>
      </c>
      <c r="P90" s="15">
        <f t="shared" si="28"/>
        <v>1</v>
      </c>
      <c r="Q90" s="28">
        <f t="shared" si="35"/>
        <v>0</v>
      </c>
      <c r="R90" s="28">
        <f t="shared" si="36"/>
        <v>0</v>
      </c>
      <c r="S90" s="28">
        <f t="shared" si="37"/>
        <v>0</v>
      </c>
      <c r="T90" s="28">
        <f t="shared" si="38"/>
        <v>0</v>
      </c>
      <c r="U90" s="28">
        <f t="shared" si="39"/>
        <v>0</v>
      </c>
      <c r="V90" s="28">
        <f t="shared" si="40"/>
        <v>0</v>
      </c>
      <c r="W90" s="28">
        <f t="shared" si="41"/>
        <v>1</v>
      </c>
      <c r="X90" s="28">
        <f t="shared" si="42"/>
        <v>0</v>
      </c>
      <c r="Y90" s="28">
        <f t="shared" si="43"/>
        <v>0</v>
      </c>
      <c r="Z90" s="1">
        <f t="shared" si="29"/>
        <v>0</v>
      </c>
      <c r="AA90" s="1">
        <f t="shared" si="30"/>
        <v>0</v>
      </c>
      <c r="AB90" s="1">
        <f t="shared" si="31"/>
        <v>0</v>
      </c>
      <c r="AC90" s="1">
        <f t="shared" si="32"/>
        <v>0</v>
      </c>
      <c r="AD90" s="1">
        <f t="shared" si="33"/>
        <v>0</v>
      </c>
      <c r="AE90" s="1">
        <f t="shared" si="34"/>
        <v>1</v>
      </c>
    </row>
    <row r="91" spans="1:31" ht="18.75" customHeight="1">
      <c r="A91" s="11">
        <v>84</v>
      </c>
      <c r="B91" s="12" t="s">
        <v>15</v>
      </c>
      <c r="C91" s="13">
        <v>4362</v>
      </c>
      <c r="D91" s="11" t="s">
        <v>115</v>
      </c>
      <c r="E91" s="15">
        <v>37</v>
      </c>
      <c r="F91" s="16">
        <v>37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6">
        <v>37</v>
      </c>
      <c r="O91" s="15">
        <v>0</v>
      </c>
      <c r="P91" s="15">
        <f t="shared" si="28"/>
        <v>1</v>
      </c>
      <c r="Q91" s="28">
        <f t="shared" si="35"/>
        <v>0</v>
      </c>
      <c r="R91" s="28">
        <f t="shared" si="36"/>
        <v>0</v>
      </c>
      <c r="S91" s="28">
        <f t="shared" si="37"/>
        <v>0</v>
      </c>
      <c r="T91" s="28">
        <f t="shared" si="38"/>
        <v>0</v>
      </c>
      <c r="U91" s="28">
        <f t="shared" si="39"/>
        <v>0</v>
      </c>
      <c r="V91" s="28">
        <f t="shared" si="40"/>
        <v>0</v>
      </c>
      <c r="W91" s="28">
        <f t="shared" si="41"/>
        <v>0</v>
      </c>
      <c r="X91" s="28">
        <f t="shared" si="42"/>
        <v>1</v>
      </c>
      <c r="Y91" s="28">
        <f t="shared" si="43"/>
        <v>0</v>
      </c>
      <c r="Z91" s="1">
        <f t="shared" si="29"/>
        <v>0</v>
      </c>
      <c r="AA91" s="1">
        <f t="shared" si="30"/>
        <v>0</v>
      </c>
      <c r="AB91" s="1">
        <f t="shared" si="31"/>
        <v>0</v>
      </c>
      <c r="AC91" s="1">
        <f t="shared" si="32"/>
        <v>0</v>
      </c>
      <c r="AD91" s="1">
        <f t="shared" si="33"/>
        <v>0</v>
      </c>
      <c r="AE91" s="1">
        <f t="shared" si="34"/>
        <v>1</v>
      </c>
    </row>
    <row r="92" spans="1:31" ht="18.75" customHeight="1">
      <c r="A92" s="11">
        <v>84</v>
      </c>
      <c r="B92" s="12" t="s">
        <v>27</v>
      </c>
      <c r="C92" s="13">
        <v>1097</v>
      </c>
      <c r="D92" s="14" t="s">
        <v>116</v>
      </c>
      <c r="E92" s="15">
        <v>37</v>
      </c>
      <c r="F92" s="16">
        <v>37</v>
      </c>
      <c r="G92" s="16">
        <v>37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f t="shared" si="28"/>
        <v>1</v>
      </c>
      <c r="Q92" s="28">
        <f t="shared" si="35"/>
        <v>1</v>
      </c>
      <c r="R92" s="28">
        <f t="shared" si="36"/>
        <v>0</v>
      </c>
      <c r="S92" s="28">
        <f t="shared" si="37"/>
        <v>0</v>
      </c>
      <c r="T92" s="28">
        <f t="shared" si="38"/>
        <v>0</v>
      </c>
      <c r="U92" s="28">
        <f t="shared" si="39"/>
        <v>0</v>
      </c>
      <c r="V92" s="28">
        <f t="shared" si="40"/>
        <v>0</v>
      </c>
      <c r="W92" s="28">
        <f t="shared" si="41"/>
        <v>0</v>
      </c>
      <c r="X92" s="28">
        <f t="shared" si="42"/>
        <v>0</v>
      </c>
      <c r="Y92" s="28">
        <f t="shared" si="43"/>
        <v>0</v>
      </c>
      <c r="Z92" s="1">
        <f t="shared" si="29"/>
        <v>0</v>
      </c>
      <c r="AA92" s="1">
        <f t="shared" si="30"/>
        <v>0</v>
      </c>
      <c r="AB92" s="1">
        <f t="shared" si="31"/>
        <v>0</v>
      </c>
      <c r="AC92" s="1">
        <f t="shared" si="32"/>
        <v>0</v>
      </c>
      <c r="AD92" s="1">
        <f t="shared" si="33"/>
        <v>0</v>
      </c>
      <c r="AE92" s="1">
        <f t="shared" si="34"/>
        <v>1</v>
      </c>
    </row>
    <row r="93" spans="1:31" ht="18.75" customHeight="1">
      <c r="A93" s="11">
        <v>88</v>
      </c>
      <c r="B93" s="12" t="s">
        <v>22</v>
      </c>
      <c r="C93" s="13">
        <v>410</v>
      </c>
      <c r="D93" s="14" t="s">
        <v>117</v>
      </c>
      <c r="E93" s="15">
        <v>36</v>
      </c>
      <c r="F93" s="16">
        <v>36</v>
      </c>
      <c r="G93" s="15">
        <v>0</v>
      </c>
      <c r="H93" s="15">
        <v>0</v>
      </c>
      <c r="I93" s="15">
        <v>0</v>
      </c>
      <c r="J93" s="16">
        <v>36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f t="shared" si="28"/>
        <v>1</v>
      </c>
      <c r="Q93" s="28">
        <f t="shared" si="35"/>
        <v>0</v>
      </c>
      <c r="R93" s="28">
        <f t="shared" si="36"/>
        <v>0</v>
      </c>
      <c r="S93" s="28">
        <f t="shared" si="37"/>
        <v>0</v>
      </c>
      <c r="T93" s="28">
        <f t="shared" si="38"/>
        <v>1</v>
      </c>
      <c r="U93" s="28">
        <f t="shared" si="39"/>
        <v>0</v>
      </c>
      <c r="V93" s="28">
        <f t="shared" si="40"/>
        <v>0</v>
      </c>
      <c r="W93" s="28">
        <f t="shared" si="41"/>
        <v>0</v>
      </c>
      <c r="X93" s="28">
        <f t="shared" si="42"/>
        <v>0</v>
      </c>
      <c r="Y93" s="28">
        <f t="shared" si="43"/>
        <v>0</v>
      </c>
      <c r="Z93" s="1">
        <f t="shared" si="29"/>
        <v>0</v>
      </c>
      <c r="AA93" s="1">
        <f t="shared" si="30"/>
        <v>0</v>
      </c>
      <c r="AB93" s="1">
        <f t="shared" si="31"/>
        <v>0</v>
      </c>
      <c r="AC93" s="1">
        <f t="shared" si="32"/>
        <v>0</v>
      </c>
      <c r="AD93" s="1">
        <f t="shared" si="33"/>
        <v>0</v>
      </c>
      <c r="AE93" s="1">
        <f t="shared" si="34"/>
        <v>1</v>
      </c>
    </row>
    <row r="94" spans="1:31" ht="18.75" customHeight="1">
      <c r="A94" s="11">
        <v>88</v>
      </c>
      <c r="B94" s="12" t="s">
        <v>32</v>
      </c>
      <c r="C94" s="13">
        <v>756</v>
      </c>
      <c r="D94" s="11" t="s">
        <v>34</v>
      </c>
      <c r="E94" s="15">
        <v>36</v>
      </c>
      <c r="F94" s="16">
        <v>36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6">
        <v>36</v>
      </c>
      <c r="M94" s="15">
        <v>0</v>
      </c>
      <c r="N94" s="15">
        <v>0</v>
      </c>
      <c r="O94" s="15">
        <v>0</v>
      </c>
      <c r="P94" s="15">
        <f t="shared" si="28"/>
        <v>1</v>
      </c>
      <c r="Q94" s="28">
        <f t="shared" si="35"/>
        <v>0</v>
      </c>
      <c r="R94" s="28">
        <f t="shared" si="36"/>
        <v>0</v>
      </c>
      <c r="S94" s="28">
        <f t="shared" si="37"/>
        <v>0</v>
      </c>
      <c r="T94" s="28">
        <f t="shared" si="38"/>
        <v>0</v>
      </c>
      <c r="U94" s="28">
        <f t="shared" si="39"/>
        <v>0</v>
      </c>
      <c r="V94" s="28">
        <f t="shared" si="40"/>
        <v>1</v>
      </c>
      <c r="W94" s="28">
        <f t="shared" si="41"/>
        <v>0</v>
      </c>
      <c r="X94" s="28">
        <f t="shared" si="42"/>
        <v>0</v>
      </c>
      <c r="Y94" s="28">
        <f t="shared" si="43"/>
        <v>0</v>
      </c>
      <c r="Z94" s="1">
        <f t="shared" si="29"/>
        <v>0</v>
      </c>
      <c r="AA94" s="1">
        <f t="shared" si="30"/>
        <v>0</v>
      </c>
      <c r="AB94" s="1">
        <f t="shared" si="31"/>
        <v>0</v>
      </c>
      <c r="AC94" s="1">
        <f t="shared" si="32"/>
        <v>0</v>
      </c>
      <c r="AD94" s="1">
        <f t="shared" si="33"/>
        <v>0</v>
      </c>
      <c r="AE94" s="1">
        <f t="shared" si="34"/>
        <v>1</v>
      </c>
    </row>
    <row r="95" spans="1:31" ht="18.75" customHeight="1">
      <c r="A95" s="11">
        <v>88</v>
      </c>
      <c r="B95" s="12" t="s">
        <v>36</v>
      </c>
      <c r="C95" s="13">
        <v>1348</v>
      </c>
      <c r="D95" s="11" t="s">
        <v>118</v>
      </c>
      <c r="E95" s="15">
        <v>36</v>
      </c>
      <c r="F95" s="16">
        <v>36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6">
        <v>36</v>
      </c>
      <c r="P95" s="15">
        <f t="shared" si="28"/>
        <v>1</v>
      </c>
      <c r="Q95" s="28">
        <f t="shared" si="35"/>
        <v>0</v>
      </c>
      <c r="R95" s="28">
        <f t="shared" si="36"/>
        <v>0</v>
      </c>
      <c r="S95" s="28">
        <f t="shared" si="37"/>
        <v>0</v>
      </c>
      <c r="T95" s="28">
        <f t="shared" si="38"/>
        <v>0</v>
      </c>
      <c r="U95" s="28">
        <f t="shared" si="39"/>
        <v>0</v>
      </c>
      <c r="V95" s="28">
        <f t="shared" si="40"/>
        <v>0</v>
      </c>
      <c r="W95" s="28">
        <f t="shared" si="41"/>
        <v>0</v>
      </c>
      <c r="X95" s="28">
        <f t="shared" si="42"/>
        <v>0</v>
      </c>
      <c r="Y95" s="28">
        <f t="shared" si="43"/>
        <v>1</v>
      </c>
      <c r="Z95" s="1">
        <f t="shared" si="29"/>
        <v>0</v>
      </c>
      <c r="AA95" s="1">
        <f t="shared" si="30"/>
        <v>0</v>
      </c>
      <c r="AB95" s="1">
        <f t="shared" si="31"/>
        <v>0</v>
      </c>
      <c r="AC95" s="1">
        <f t="shared" si="32"/>
        <v>0</v>
      </c>
      <c r="AD95" s="1">
        <f t="shared" si="33"/>
        <v>0</v>
      </c>
      <c r="AE95" s="1">
        <f t="shared" si="34"/>
        <v>1</v>
      </c>
    </row>
    <row r="96" spans="1:31" ht="18.75" customHeight="1">
      <c r="A96" s="11">
        <v>88</v>
      </c>
      <c r="B96" s="12" t="s">
        <v>96</v>
      </c>
      <c r="C96" s="13">
        <v>2682</v>
      </c>
      <c r="D96" s="14" t="s">
        <v>119</v>
      </c>
      <c r="E96" s="15">
        <v>36</v>
      </c>
      <c r="F96" s="16">
        <v>36</v>
      </c>
      <c r="G96" s="15">
        <v>0</v>
      </c>
      <c r="H96" s="15">
        <v>0</v>
      </c>
      <c r="I96" s="16">
        <v>36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f t="shared" si="28"/>
        <v>1</v>
      </c>
      <c r="Q96" s="28">
        <f t="shared" si="35"/>
        <v>0</v>
      </c>
      <c r="R96" s="28">
        <f t="shared" si="36"/>
        <v>0</v>
      </c>
      <c r="S96" s="28">
        <f t="shared" si="37"/>
        <v>1</v>
      </c>
      <c r="T96" s="28">
        <f t="shared" si="38"/>
        <v>0</v>
      </c>
      <c r="U96" s="28">
        <f t="shared" si="39"/>
        <v>0</v>
      </c>
      <c r="V96" s="28">
        <f t="shared" si="40"/>
        <v>0</v>
      </c>
      <c r="W96" s="28">
        <f t="shared" si="41"/>
        <v>0</v>
      </c>
      <c r="X96" s="28">
        <f t="shared" si="42"/>
        <v>0</v>
      </c>
      <c r="Y96" s="28">
        <f t="shared" si="43"/>
        <v>0</v>
      </c>
      <c r="Z96" s="1">
        <f t="shared" si="29"/>
        <v>0</v>
      </c>
      <c r="AA96" s="1">
        <f t="shared" si="30"/>
        <v>0</v>
      </c>
      <c r="AB96" s="1">
        <f t="shared" si="31"/>
        <v>0</v>
      </c>
      <c r="AC96" s="1">
        <f t="shared" si="32"/>
        <v>0</v>
      </c>
      <c r="AD96" s="1">
        <f t="shared" si="33"/>
        <v>0</v>
      </c>
      <c r="AE96" s="1">
        <f t="shared" si="34"/>
        <v>1</v>
      </c>
    </row>
    <row r="97" spans="1:31" ht="18.75" customHeight="1">
      <c r="A97" s="11">
        <v>92</v>
      </c>
      <c r="B97" s="12" t="s">
        <v>120</v>
      </c>
      <c r="C97" s="13">
        <v>18</v>
      </c>
      <c r="D97" s="11" t="s">
        <v>121</v>
      </c>
      <c r="E97" s="15">
        <v>35</v>
      </c>
      <c r="F97" s="16">
        <v>35</v>
      </c>
      <c r="G97" s="15">
        <v>0</v>
      </c>
      <c r="H97" s="15">
        <v>0</v>
      </c>
      <c r="I97" s="15">
        <v>0</v>
      </c>
      <c r="J97" s="16">
        <v>35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f t="shared" si="28"/>
        <v>1</v>
      </c>
      <c r="Q97" s="28">
        <f t="shared" si="35"/>
        <v>0</v>
      </c>
      <c r="R97" s="28">
        <f t="shared" si="36"/>
        <v>0</v>
      </c>
      <c r="S97" s="28">
        <f t="shared" si="37"/>
        <v>0</v>
      </c>
      <c r="T97" s="28">
        <f t="shared" si="38"/>
        <v>1</v>
      </c>
      <c r="U97" s="28">
        <f t="shared" si="39"/>
        <v>0</v>
      </c>
      <c r="V97" s="28">
        <f t="shared" si="40"/>
        <v>0</v>
      </c>
      <c r="W97" s="28">
        <f t="shared" si="41"/>
        <v>0</v>
      </c>
      <c r="X97" s="28">
        <f t="shared" si="42"/>
        <v>0</v>
      </c>
      <c r="Y97" s="28">
        <f t="shared" si="43"/>
        <v>0</v>
      </c>
      <c r="Z97" s="1">
        <f t="shared" si="29"/>
        <v>0</v>
      </c>
      <c r="AA97" s="1">
        <f t="shared" si="30"/>
        <v>0</v>
      </c>
      <c r="AB97" s="1">
        <f t="shared" si="31"/>
        <v>0</v>
      </c>
      <c r="AC97" s="1">
        <f t="shared" si="32"/>
        <v>0</v>
      </c>
      <c r="AD97" s="1">
        <f t="shared" si="33"/>
        <v>0</v>
      </c>
      <c r="AE97" s="1">
        <f t="shared" si="34"/>
        <v>1</v>
      </c>
    </row>
    <row r="98" spans="1:31" ht="18.75" customHeight="1">
      <c r="A98" s="11">
        <v>92</v>
      </c>
      <c r="B98" s="12" t="s">
        <v>15</v>
      </c>
      <c r="C98" s="13">
        <v>4274</v>
      </c>
      <c r="D98" s="11" t="s">
        <v>122</v>
      </c>
      <c r="E98" s="15">
        <v>35</v>
      </c>
      <c r="F98" s="16">
        <v>35</v>
      </c>
      <c r="G98" s="15">
        <v>0</v>
      </c>
      <c r="H98" s="15">
        <v>0</v>
      </c>
      <c r="I98" s="15">
        <v>0</v>
      </c>
      <c r="J98" s="15">
        <v>0</v>
      </c>
      <c r="K98" s="16">
        <v>30</v>
      </c>
      <c r="L98" s="16">
        <v>5</v>
      </c>
      <c r="M98" s="15">
        <v>0</v>
      </c>
      <c r="N98" s="15">
        <v>0</v>
      </c>
      <c r="O98" s="15">
        <v>0</v>
      </c>
      <c r="P98" s="15">
        <f t="shared" si="28"/>
        <v>2</v>
      </c>
      <c r="Q98" s="28">
        <f t="shared" si="35"/>
        <v>0</v>
      </c>
      <c r="R98" s="28">
        <f t="shared" si="36"/>
        <v>0</v>
      </c>
      <c r="S98" s="28">
        <f t="shared" si="37"/>
        <v>0</v>
      </c>
      <c r="T98" s="28">
        <f t="shared" si="38"/>
        <v>0</v>
      </c>
      <c r="U98" s="28">
        <f t="shared" si="39"/>
        <v>1</v>
      </c>
      <c r="V98" s="28">
        <f t="shared" si="40"/>
        <v>1</v>
      </c>
      <c r="W98" s="28">
        <f t="shared" si="41"/>
        <v>0</v>
      </c>
      <c r="X98" s="28">
        <f t="shared" si="42"/>
        <v>0</v>
      </c>
      <c r="Y98" s="28">
        <f t="shared" si="43"/>
        <v>0</v>
      </c>
      <c r="Z98" s="1">
        <f t="shared" si="29"/>
        <v>0</v>
      </c>
      <c r="AA98" s="1">
        <f t="shared" si="30"/>
        <v>0</v>
      </c>
      <c r="AB98" s="1">
        <f t="shared" si="31"/>
        <v>0</v>
      </c>
      <c r="AC98" s="1">
        <f t="shared" si="32"/>
        <v>0</v>
      </c>
      <c r="AD98" s="1">
        <f t="shared" si="33"/>
        <v>1</v>
      </c>
      <c r="AE98" s="1">
        <f t="shared" si="34"/>
        <v>0</v>
      </c>
    </row>
    <row r="99" spans="1:31" ht="18.75" customHeight="1">
      <c r="A99" s="11">
        <v>94</v>
      </c>
      <c r="B99" s="12" t="s">
        <v>22</v>
      </c>
      <c r="C99" s="13">
        <v>76</v>
      </c>
      <c r="D99" s="11" t="s">
        <v>123</v>
      </c>
      <c r="E99" s="15">
        <v>34</v>
      </c>
      <c r="F99" s="16">
        <v>34</v>
      </c>
      <c r="G99" s="16">
        <v>34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f t="shared" si="28"/>
        <v>1</v>
      </c>
      <c r="Q99" s="28">
        <f t="shared" si="35"/>
        <v>1</v>
      </c>
      <c r="R99" s="28">
        <f t="shared" si="36"/>
        <v>0</v>
      </c>
      <c r="S99" s="28">
        <f t="shared" si="37"/>
        <v>0</v>
      </c>
      <c r="T99" s="28">
        <f t="shared" si="38"/>
        <v>0</v>
      </c>
      <c r="U99" s="28">
        <f t="shared" si="39"/>
        <v>0</v>
      </c>
      <c r="V99" s="28">
        <f t="shared" si="40"/>
        <v>0</v>
      </c>
      <c r="W99" s="28">
        <f t="shared" si="41"/>
        <v>0</v>
      </c>
      <c r="X99" s="28">
        <f t="shared" si="42"/>
        <v>0</v>
      </c>
      <c r="Y99" s="28">
        <f t="shared" si="43"/>
        <v>0</v>
      </c>
      <c r="Z99" s="1">
        <f t="shared" si="29"/>
        <v>0</v>
      </c>
      <c r="AA99" s="1">
        <f t="shared" si="30"/>
        <v>0</v>
      </c>
      <c r="AB99" s="1">
        <f t="shared" si="31"/>
        <v>0</v>
      </c>
      <c r="AC99" s="1">
        <f t="shared" si="32"/>
        <v>0</v>
      </c>
      <c r="AD99" s="1">
        <f t="shared" si="33"/>
        <v>0</v>
      </c>
      <c r="AE99" s="1">
        <f t="shared" si="34"/>
        <v>1</v>
      </c>
    </row>
    <row r="100" spans="1:31" ht="18.75" customHeight="1">
      <c r="A100" s="11">
        <v>94</v>
      </c>
      <c r="B100" s="12" t="s">
        <v>120</v>
      </c>
      <c r="C100" s="13">
        <v>1506</v>
      </c>
      <c r="D100" s="11" t="s">
        <v>124</v>
      </c>
      <c r="E100" s="15">
        <v>34</v>
      </c>
      <c r="F100" s="16">
        <v>34</v>
      </c>
      <c r="G100" s="15">
        <v>0</v>
      </c>
      <c r="H100" s="15">
        <v>0</v>
      </c>
      <c r="I100" s="16">
        <v>34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f t="shared" si="28"/>
        <v>1</v>
      </c>
      <c r="Q100" s="28">
        <f t="shared" si="35"/>
        <v>0</v>
      </c>
      <c r="R100" s="28">
        <f t="shared" si="36"/>
        <v>0</v>
      </c>
      <c r="S100" s="28">
        <f t="shared" si="37"/>
        <v>1</v>
      </c>
      <c r="T100" s="28">
        <f t="shared" si="38"/>
        <v>0</v>
      </c>
      <c r="U100" s="28">
        <f t="shared" si="39"/>
        <v>0</v>
      </c>
      <c r="V100" s="28">
        <f t="shared" si="40"/>
        <v>0</v>
      </c>
      <c r="W100" s="28">
        <f t="shared" si="41"/>
        <v>0</v>
      </c>
      <c r="X100" s="28">
        <f t="shared" si="42"/>
        <v>0</v>
      </c>
      <c r="Y100" s="28">
        <f t="shared" si="43"/>
        <v>0</v>
      </c>
      <c r="Z100" s="1">
        <f t="shared" si="29"/>
        <v>0</v>
      </c>
      <c r="AA100" s="1">
        <f t="shared" si="30"/>
        <v>0</v>
      </c>
      <c r="AB100" s="1">
        <f t="shared" si="31"/>
        <v>0</v>
      </c>
      <c r="AC100" s="1">
        <f t="shared" si="32"/>
        <v>0</v>
      </c>
      <c r="AD100" s="1">
        <f t="shared" si="33"/>
        <v>0</v>
      </c>
      <c r="AE100" s="1">
        <f t="shared" si="34"/>
        <v>1</v>
      </c>
    </row>
    <row r="101" spans="1:31" ht="18.75" customHeight="1">
      <c r="A101" s="11">
        <v>94</v>
      </c>
      <c r="B101" s="12" t="s">
        <v>15</v>
      </c>
      <c r="C101" s="13">
        <v>4414</v>
      </c>
      <c r="D101" s="14" t="s">
        <v>125</v>
      </c>
      <c r="E101" s="15">
        <v>34</v>
      </c>
      <c r="F101" s="16">
        <v>34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6">
        <v>34</v>
      </c>
      <c r="P101" s="15">
        <f t="shared" si="28"/>
        <v>1</v>
      </c>
      <c r="Q101" s="28">
        <f t="shared" si="35"/>
        <v>0</v>
      </c>
      <c r="R101" s="28">
        <f t="shared" si="36"/>
        <v>0</v>
      </c>
      <c r="S101" s="28">
        <f t="shared" si="37"/>
        <v>0</v>
      </c>
      <c r="T101" s="28">
        <f t="shared" si="38"/>
        <v>0</v>
      </c>
      <c r="U101" s="28">
        <f t="shared" si="39"/>
        <v>0</v>
      </c>
      <c r="V101" s="28">
        <f t="shared" si="40"/>
        <v>0</v>
      </c>
      <c r="W101" s="28">
        <f t="shared" si="41"/>
        <v>0</v>
      </c>
      <c r="X101" s="28">
        <f t="shared" si="42"/>
        <v>0</v>
      </c>
      <c r="Y101" s="28">
        <f t="shared" si="43"/>
        <v>1</v>
      </c>
      <c r="Z101" s="1">
        <f t="shared" si="29"/>
        <v>0</v>
      </c>
      <c r="AA101" s="1">
        <f t="shared" si="30"/>
        <v>0</v>
      </c>
      <c r="AB101" s="1">
        <f t="shared" si="31"/>
        <v>0</v>
      </c>
      <c r="AC101" s="1">
        <f t="shared" si="32"/>
        <v>0</v>
      </c>
      <c r="AD101" s="1">
        <f t="shared" si="33"/>
        <v>0</v>
      </c>
      <c r="AE101" s="1">
        <f t="shared" si="34"/>
        <v>1</v>
      </c>
    </row>
    <row r="102" spans="1:31" ht="18.75" customHeight="1">
      <c r="A102" s="11">
        <v>97</v>
      </c>
      <c r="B102" s="12" t="s">
        <v>36</v>
      </c>
      <c r="C102" s="13">
        <v>836</v>
      </c>
      <c r="D102" s="11" t="s">
        <v>126</v>
      </c>
      <c r="E102" s="15">
        <v>33</v>
      </c>
      <c r="F102" s="16">
        <v>33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6">
        <v>33</v>
      </c>
      <c r="M102" s="15">
        <v>0</v>
      </c>
      <c r="N102" s="15">
        <v>0</v>
      </c>
      <c r="O102" s="15">
        <v>0</v>
      </c>
      <c r="P102" s="15">
        <f aca="true" t="shared" si="44" ref="P102:P133">SUM(Q102:Y102)</f>
        <v>1</v>
      </c>
      <c r="Q102" s="28">
        <f t="shared" si="35"/>
        <v>0</v>
      </c>
      <c r="R102" s="28">
        <f t="shared" si="36"/>
        <v>0</v>
      </c>
      <c r="S102" s="28">
        <f t="shared" si="37"/>
        <v>0</v>
      </c>
      <c r="T102" s="28">
        <f t="shared" si="38"/>
        <v>0</v>
      </c>
      <c r="U102" s="28">
        <f t="shared" si="39"/>
        <v>0</v>
      </c>
      <c r="V102" s="28">
        <f t="shared" si="40"/>
        <v>1</v>
      </c>
      <c r="W102" s="28">
        <f t="shared" si="41"/>
        <v>0</v>
      </c>
      <c r="X102" s="28">
        <f t="shared" si="42"/>
        <v>0</v>
      </c>
      <c r="Y102" s="28">
        <f t="shared" si="43"/>
        <v>0</v>
      </c>
      <c r="Z102" s="1">
        <f aca="true" t="shared" si="45" ref="Z102:Z133">IF($P102=AF$2,1,0)</f>
        <v>0</v>
      </c>
      <c r="AA102" s="1">
        <f aca="true" t="shared" si="46" ref="AA102:AA133">IF($P102=AG$2,1,0)</f>
        <v>0</v>
      </c>
      <c r="AB102" s="1">
        <f aca="true" t="shared" si="47" ref="AB102:AB133">IF($P102=AH$2,1,0)</f>
        <v>0</v>
      </c>
      <c r="AC102" s="1">
        <f aca="true" t="shared" si="48" ref="AC102:AC133">IF($P102=AI$2,1,0)</f>
        <v>0</v>
      </c>
      <c r="AD102" s="1">
        <f aca="true" t="shared" si="49" ref="AD102:AD133">IF($P102=AJ$2,1,0)</f>
        <v>0</v>
      </c>
      <c r="AE102" s="1">
        <f aca="true" t="shared" si="50" ref="AE102:AE133">IF($P102=AK$2,1,0)</f>
        <v>1</v>
      </c>
    </row>
    <row r="103" spans="1:31" ht="18.75" customHeight="1">
      <c r="A103" s="11">
        <v>97</v>
      </c>
      <c r="B103" s="12" t="s">
        <v>127</v>
      </c>
      <c r="C103" s="13">
        <v>31</v>
      </c>
      <c r="D103" s="14" t="s">
        <v>128</v>
      </c>
      <c r="E103" s="15">
        <v>33</v>
      </c>
      <c r="F103" s="16">
        <v>33</v>
      </c>
      <c r="G103" s="16">
        <v>33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f t="shared" si="44"/>
        <v>1</v>
      </c>
      <c r="Q103" s="28">
        <f t="shared" si="35"/>
        <v>1</v>
      </c>
      <c r="R103" s="28">
        <f t="shared" si="36"/>
        <v>0</v>
      </c>
      <c r="S103" s="28">
        <f t="shared" si="37"/>
        <v>0</v>
      </c>
      <c r="T103" s="28">
        <f t="shared" si="38"/>
        <v>0</v>
      </c>
      <c r="U103" s="28">
        <f t="shared" si="39"/>
        <v>0</v>
      </c>
      <c r="V103" s="28">
        <f t="shared" si="40"/>
        <v>0</v>
      </c>
      <c r="W103" s="28">
        <f t="shared" si="41"/>
        <v>0</v>
      </c>
      <c r="X103" s="28">
        <f t="shared" si="42"/>
        <v>0</v>
      </c>
      <c r="Y103" s="28">
        <f t="shared" si="43"/>
        <v>0</v>
      </c>
      <c r="Z103" s="1">
        <f t="shared" si="45"/>
        <v>0</v>
      </c>
      <c r="AA103" s="1">
        <f t="shared" si="46"/>
        <v>0</v>
      </c>
      <c r="AB103" s="1">
        <f t="shared" si="47"/>
        <v>0</v>
      </c>
      <c r="AC103" s="1">
        <f t="shared" si="48"/>
        <v>0</v>
      </c>
      <c r="AD103" s="1">
        <f t="shared" si="49"/>
        <v>0</v>
      </c>
      <c r="AE103" s="1">
        <f t="shared" si="50"/>
        <v>1</v>
      </c>
    </row>
    <row r="104" spans="1:31" ht="18.75" customHeight="1">
      <c r="A104" s="11">
        <v>97</v>
      </c>
      <c r="B104" s="12" t="s">
        <v>36</v>
      </c>
      <c r="C104" s="13">
        <v>405</v>
      </c>
      <c r="D104" s="14" t="s">
        <v>114</v>
      </c>
      <c r="E104" s="15">
        <v>33</v>
      </c>
      <c r="F104" s="16">
        <v>33</v>
      </c>
      <c r="G104" s="15">
        <v>0</v>
      </c>
      <c r="H104" s="15">
        <v>0</v>
      </c>
      <c r="I104" s="16">
        <v>33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f t="shared" si="44"/>
        <v>1</v>
      </c>
      <c r="Q104" s="28">
        <f t="shared" si="35"/>
        <v>0</v>
      </c>
      <c r="R104" s="28">
        <f t="shared" si="36"/>
        <v>0</v>
      </c>
      <c r="S104" s="28">
        <f t="shared" si="37"/>
        <v>1</v>
      </c>
      <c r="T104" s="28">
        <f t="shared" si="38"/>
        <v>0</v>
      </c>
      <c r="U104" s="28">
        <f t="shared" si="39"/>
        <v>0</v>
      </c>
      <c r="V104" s="28">
        <f t="shared" si="40"/>
        <v>0</v>
      </c>
      <c r="W104" s="28">
        <f t="shared" si="41"/>
        <v>0</v>
      </c>
      <c r="X104" s="28">
        <f t="shared" si="42"/>
        <v>0</v>
      </c>
      <c r="Y104" s="28">
        <f t="shared" si="43"/>
        <v>0</v>
      </c>
      <c r="Z104" s="1">
        <f t="shared" si="45"/>
        <v>0</v>
      </c>
      <c r="AA104" s="1">
        <f t="shared" si="46"/>
        <v>0</v>
      </c>
      <c r="AB104" s="1">
        <f t="shared" si="47"/>
        <v>0</v>
      </c>
      <c r="AC104" s="1">
        <f t="shared" si="48"/>
        <v>0</v>
      </c>
      <c r="AD104" s="1">
        <f t="shared" si="49"/>
        <v>0</v>
      </c>
      <c r="AE104" s="1">
        <f t="shared" si="50"/>
        <v>1</v>
      </c>
    </row>
    <row r="105" spans="1:31" ht="18.75" customHeight="1">
      <c r="A105" s="11">
        <v>100</v>
      </c>
      <c r="B105" s="12" t="s">
        <v>36</v>
      </c>
      <c r="C105" s="13">
        <v>1559</v>
      </c>
      <c r="D105" s="11" t="s">
        <v>129</v>
      </c>
      <c r="E105" s="15">
        <v>32</v>
      </c>
      <c r="F105" s="16">
        <v>32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6">
        <v>32</v>
      </c>
      <c r="P105" s="15">
        <f t="shared" si="44"/>
        <v>1</v>
      </c>
      <c r="Q105" s="28">
        <f t="shared" si="35"/>
        <v>0</v>
      </c>
      <c r="R105" s="28">
        <f t="shared" si="36"/>
        <v>0</v>
      </c>
      <c r="S105" s="28">
        <f t="shared" si="37"/>
        <v>0</v>
      </c>
      <c r="T105" s="28">
        <f t="shared" si="38"/>
        <v>0</v>
      </c>
      <c r="U105" s="28">
        <f t="shared" si="39"/>
        <v>0</v>
      </c>
      <c r="V105" s="28">
        <f t="shared" si="40"/>
        <v>0</v>
      </c>
      <c r="W105" s="28">
        <f t="shared" si="41"/>
        <v>0</v>
      </c>
      <c r="X105" s="28">
        <f t="shared" si="42"/>
        <v>0</v>
      </c>
      <c r="Y105" s="28">
        <f t="shared" si="43"/>
        <v>1</v>
      </c>
      <c r="Z105" s="1">
        <f t="shared" si="45"/>
        <v>0</v>
      </c>
      <c r="AA105" s="1">
        <f t="shared" si="46"/>
        <v>0</v>
      </c>
      <c r="AB105" s="1">
        <f t="shared" si="47"/>
        <v>0</v>
      </c>
      <c r="AC105" s="1">
        <f t="shared" si="48"/>
        <v>0</v>
      </c>
      <c r="AD105" s="1">
        <f t="shared" si="49"/>
        <v>0</v>
      </c>
      <c r="AE105" s="1">
        <f t="shared" si="50"/>
        <v>1</v>
      </c>
    </row>
    <row r="106" spans="1:31" ht="18.75" customHeight="1">
      <c r="A106" s="11">
        <v>100</v>
      </c>
      <c r="B106" s="12" t="s">
        <v>22</v>
      </c>
      <c r="C106" s="13">
        <v>269</v>
      </c>
      <c r="D106" s="11" t="s">
        <v>130</v>
      </c>
      <c r="E106" s="15">
        <v>32</v>
      </c>
      <c r="F106" s="16">
        <v>32</v>
      </c>
      <c r="G106" s="16">
        <v>32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f t="shared" si="44"/>
        <v>1</v>
      </c>
      <c r="Q106" s="28">
        <f t="shared" si="35"/>
        <v>1</v>
      </c>
      <c r="R106" s="28">
        <f t="shared" si="36"/>
        <v>0</v>
      </c>
      <c r="S106" s="28">
        <f t="shared" si="37"/>
        <v>0</v>
      </c>
      <c r="T106" s="28">
        <f t="shared" si="38"/>
        <v>0</v>
      </c>
      <c r="U106" s="28">
        <f t="shared" si="39"/>
        <v>0</v>
      </c>
      <c r="V106" s="28">
        <f t="shared" si="40"/>
        <v>0</v>
      </c>
      <c r="W106" s="28">
        <f t="shared" si="41"/>
        <v>0</v>
      </c>
      <c r="X106" s="28">
        <f t="shared" si="42"/>
        <v>0</v>
      </c>
      <c r="Y106" s="28">
        <f t="shared" si="43"/>
        <v>0</v>
      </c>
      <c r="Z106" s="1">
        <f t="shared" si="45"/>
        <v>0</v>
      </c>
      <c r="AA106" s="1">
        <f t="shared" si="46"/>
        <v>0</v>
      </c>
      <c r="AB106" s="1">
        <f t="shared" si="47"/>
        <v>0</v>
      </c>
      <c r="AC106" s="1">
        <f t="shared" si="48"/>
        <v>0</v>
      </c>
      <c r="AD106" s="1">
        <f t="shared" si="49"/>
        <v>0</v>
      </c>
      <c r="AE106" s="1">
        <f t="shared" si="50"/>
        <v>1</v>
      </c>
    </row>
    <row r="107" spans="1:31" ht="18.75" customHeight="1">
      <c r="A107" s="11">
        <v>100</v>
      </c>
      <c r="B107" s="12" t="s">
        <v>15</v>
      </c>
      <c r="C107" s="13">
        <v>4193</v>
      </c>
      <c r="D107" s="14" t="s">
        <v>131</v>
      </c>
      <c r="E107" s="15">
        <v>32</v>
      </c>
      <c r="F107" s="16">
        <v>32</v>
      </c>
      <c r="G107" s="15">
        <v>0</v>
      </c>
      <c r="H107" s="15">
        <v>0</v>
      </c>
      <c r="I107" s="15">
        <v>0</v>
      </c>
      <c r="J107" s="15">
        <v>0</v>
      </c>
      <c r="K107" s="16">
        <v>32</v>
      </c>
      <c r="L107" s="15">
        <v>0</v>
      </c>
      <c r="M107" s="15">
        <v>0</v>
      </c>
      <c r="N107" s="15">
        <v>0</v>
      </c>
      <c r="O107" s="15">
        <v>0</v>
      </c>
      <c r="P107" s="15">
        <f t="shared" si="44"/>
        <v>1</v>
      </c>
      <c r="Q107" s="28">
        <f t="shared" si="35"/>
        <v>0</v>
      </c>
      <c r="R107" s="28">
        <f t="shared" si="36"/>
        <v>0</v>
      </c>
      <c r="S107" s="28">
        <f t="shared" si="37"/>
        <v>0</v>
      </c>
      <c r="T107" s="28">
        <f t="shared" si="38"/>
        <v>0</v>
      </c>
      <c r="U107" s="28">
        <f t="shared" si="39"/>
        <v>1</v>
      </c>
      <c r="V107" s="28">
        <f t="shared" si="40"/>
        <v>0</v>
      </c>
      <c r="W107" s="28">
        <f t="shared" si="41"/>
        <v>0</v>
      </c>
      <c r="X107" s="28">
        <f t="shared" si="42"/>
        <v>0</v>
      </c>
      <c r="Y107" s="28">
        <f t="shared" si="43"/>
        <v>0</v>
      </c>
      <c r="Z107" s="1">
        <f t="shared" si="45"/>
        <v>0</v>
      </c>
      <c r="AA107" s="1">
        <f t="shared" si="46"/>
        <v>0</v>
      </c>
      <c r="AB107" s="1">
        <f t="shared" si="47"/>
        <v>0</v>
      </c>
      <c r="AC107" s="1">
        <f t="shared" si="48"/>
        <v>0</v>
      </c>
      <c r="AD107" s="1">
        <f t="shared" si="49"/>
        <v>0</v>
      </c>
      <c r="AE107" s="1">
        <f t="shared" si="50"/>
        <v>1</v>
      </c>
    </row>
    <row r="108" spans="1:31" ht="18.75" customHeight="1">
      <c r="A108" s="11">
        <v>103</v>
      </c>
      <c r="B108" s="12" t="s">
        <v>22</v>
      </c>
      <c r="C108" s="13">
        <v>148</v>
      </c>
      <c r="D108" s="14" t="s">
        <v>132</v>
      </c>
      <c r="E108" s="15">
        <v>31</v>
      </c>
      <c r="F108" s="16">
        <v>31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6">
        <v>31</v>
      </c>
      <c r="O108" s="15">
        <v>0</v>
      </c>
      <c r="P108" s="15">
        <f t="shared" si="44"/>
        <v>1</v>
      </c>
      <c r="Q108" s="28">
        <f t="shared" si="35"/>
        <v>0</v>
      </c>
      <c r="R108" s="28">
        <f t="shared" si="36"/>
        <v>0</v>
      </c>
      <c r="S108" s="28">
        <f t="shared" si="37"/>
        <v>0</v>
      </c>
      <c r="T108" s="28">
        <f t="shared" si="38"/>
        <v>0</v>
      </c>
      <c r="U108" s="28">
        <f t="shared" si="39"/>
        <v>0</v>
      </c>
      <c r="V108" s="28">
        <f t="shared" si="40"/>
        <v>0</v>
      </c>
      <c r="W108" s="28">
        <f t="shared" si="41"/>
        <v>0</v>
      </c>
      <c r="X108" s="28">
        <f t="shared" si="42"/>
        <v>1</v>
      </c>
      <c r="Y108" s="28">
        <f t="shared" si="43"/>
        <v>0</v>
      </c>
      <c r="Z108" s="1">
        <f t="shared" si="45"/>
        <v>0</v>
      </c>
      <c r="AA108" s="1">
        <f t="shared" si="46"/>
        <v>0</v>
      </c>
      <c r="AB108" s="1">
        <f t="shared" si="47"/>
        <v>0</v>
      </c>
      <c r="AC108" s="1">
        <f t="shared" si="48"/>
        <v>0</v>
      </c>
      <c r="AD108" s="1">
        <f t="shared" si="49"/>
        <v>0</v>
      </c>
      <c r="AE108" s="1">
        <f t="shared" si="50"/>
        <v>1</v>
      </c>
    </row>
    <row r="109" spans="1:31" ht="18.75" customHeight="1">
      <c r="A109" s="11">
        <v>103</v>
      </c>
      <c r="B109" s="12" t="s">
        <v>41</v>
      </c>
      <c r="C109" s="13">
        <v>3755</v>
      </c>
      <c r="D109" s="14" t="s">
        <v>133</v>
      </c>
      <c r="E109" s="15">
        <v>31</v>
      </c>
      <c r="F109" s="16">
        <v>31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6">
        <v>26</v>
      </c>
      <c r="M109" s="15">
        <v>0</v>
      </c>
      <c r="N109" s="16">
        <v>5</v>
      </c>
      <c r="O109" s="15">
        <v>0</v>
      </c>
      <c r="P109" s="15">
        <f t="shared" si="44"/>
        <v>2</v>
      </c>
      <c r="Q109" s="28">
        <f t="shared" si="35"/>
        <v>0</v>
      </c>
      <c r="R109" s="28">
        <f t="shared" si="36"/>
        <v>0</v>
      </c>
      <c r="S109" s="28">
        <f t="shared" si="37"/>
        <v>0</v>
      </c>
      <c r="T109" s="28">
        <f t="shared" si="38"/>
        <v>0</v>
      </c>
      <c r="U109" s="28">
        <f t="shared" si="39"/>
        <v>0</v>
      </c>
      <c r="V109" s="28">
        <f t="shared" si="40"/>
        <v>1</v>
      </c>
      <c r="W109" s="28">
        <f t="shared" si="41"/>
        <v>0</v>
      </c>
      <c r="X109" s="28">
        <f t="shared" si="42"/>
        <v>1</v>
      </c>
      <c r="Y109" s="28">
        <f t="shared" si="43"/>
        <v>0</v>
      </c>
      <c r="Z109" s="1">
        <f t="shared" si="45"/>
        <v>0</v>
      </c>
      <c r="AA109" s="1">
        <f t="shared" si="46"/>
        <v>0</v>
      </c>
      <c r="AB109" s="1">
        <f t="shared" si="47"/>
        <v>0</v>
      </c>
      <c r="AC109" s="1">
        <f t="shared" si="48"/>
        <v>0</v>
      </c>
      <c r="AD109" s="1">
        <f t="shared" si="49"/>
        <v>1</v>
      </c>
      <c r="AE109" s="1">
        <f t="shared" si="50"/>
        <v>0</v>
      </c>
    </row>
    <row r="110" spans="1:31" ht="18.75" customHeight="1">
      <c r="A110" s="11">
        <v>103</v>
      </c>
      <c r="B110" s="12" t="s">
        <v>94</v>
      </c>
      <c r="C110" s="13">
        <v>719</v>
      </c>
      <c r="D110" s="14" t="s">
        <v>134</v>
      </c>
      <c r="E110" s="15">
        <v>31</v>
      </c>
      <c r="F110" s="16">
        <v>31</v>
      </c>
      <c r="G110" s="16">
        <v>31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f t="shared" si="44"/>
        <v>1</v>
      </c>
      <c r="Q110" s="28">
        <f t="shared" si="35"/>
        <v>1</v>
      </c>
      <c r="R110" s="28">
        <f t="shared" si="36"/>
        <v>0</v>
      </c>
      <c r="S110" s="28">
        <f t="shared" si="37"/>
        <v>0</v>
      </c>
      <c r="T110" s="28">
        <f t="shared" si="38"/>
        <v>0</v>
      </c>
      <c r="U110" s="28">
        <f t="shared" si="39"/>
        <v>0</v>
      </c>
      <c r="V110" s="28">
        <f t="shared" si="40"/>
        <v>0</v>
      </c>
      <c r="W110" s="28">
        <f t="shared" si="41"/>
        <v>0</v>
      </c>
      <c r="X110" s="28">
        <f t="shared" si="42"/>
        <v>0</v>
      </c>
      <c r="Y110" s="28">
        <f t="shared" si="43"/>
        <v>0</v>
      </c>
      <c r="Z110" s="1">
        <f t="shared" si="45"/>
        <v>0</v>
      </c>
      <c r="AA110" s="1">
        <f t="shared" si="46"/>
        <v>0</v>
      </c>
      <c r="AB110" s="1">
        <f t="shared" si="47"/>
        <v>0</v>
      </c>
      <c r="AC110" s="1">
        <f t="shared" si="48"/>
        <v>0</v>
      </c>
      <c r="AD110" s="1">
        <f t="shared" si="49"/>
        <v>0</v>
      </c>
      <c r="AE110" s="1">
        <f t="shared" si="50"/>
        <v>1</v>
      </c>
    </row>
    <row r="111" spans="1:31" ht="18.75" customHeight="1">
      <c r="A111" s="11">
        <v>106</v>
      </c>
      <c r="B111" s="12" t="s">
        <v>18</v>
      </c>
      <c r="C111" s="13">
        <v>879</v>
      </c>
      <c r="D111" s="11" t="s">
        <v>135</v>
      </c>
      <c r="E111" s="15">
        <v>30</v>
      </c>
      <c r="F111" s="16">
        <v>30</v>
      </c>
      <c r="G111" s="16">
        <v>30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f t="shared" si="44"/>
        <v>1</v>
      </c>
      <c r="Q111" s="28">
        <f t="shared" si="35"/>
        <v>1</v>
      </c>
      <c r="R111" s="28">
        <f t="shared" si="36"/>
        <v>0</v>
      </c>
      <c r="S111" s="28">
        <f t="shared" si="37"/>
        <v>0</v>
      </c>
      <c r="T111" s="28">
        <f t="shared" si="38"/>
        <v>0</v>
      </c>
      <c r="U111" s="28">
        <f t="shared" si="39"/>
        <v>0</v>
      </c>
      <c r="V111" s="28">
        <f t="shared" si="40"/>
        <v>0</v>
      </c>
      <c r="W111" s="28">
        <f t="shared" si="41"/>
        <v>0</v>
      </c>
      <c r="X111" s="28">
        <f t="shared" si="42"/>
        <v>0</v>
      </c>
      <c r="Y111" s="28">
        <f t="shared" si="43"/>
        <v>0</v>
      </c>
      <c r="Z111" s="1">
        <f t="shared" si="45"/>
        <v>0</v>
      </c>
      <c r="AA111" s="1">
        <f t="shared" si="46"/>
        <v>0</v>
      </c>
      <c r="AB111" s="1">
        <f t="shared" si="47"/>
        <v>0</v>
      </c>
      <c r="AC111" s="1">
        <f t="shared" si="48"/>
        <v>0</v>
      </c>
      <c r="AD111" s="1">
        <f t="shared" si="49"/>
        <v>0</v>
      </c>
      <c r="AE111" s="1">
        <f t="shared" si="50"/>
        <v>1</v>
      </c>
    </row>
    <row r="112" spans="1:31" ht="18.75" customHeight="1">
      <c r="A112" s="11">
        <v>106</v>
      </c>
      <c r="B112" s="12" t="s">
        <v>136</v>
      </c>
      <c r="C112" s="13">
        <v>784</v>
      </c>
      <c r="D112" s="14" t="s">
        <v>137</v>
      </c>
      <c r="E112" s="15">
        <v>30</v>
      </c>
      <c r="F112" s="16">
        <v>30</v>
      </c>
      <c r="G112" s="15">
        <v>0</v>
      </c>
      <c r="H112" s="16">
        <v>25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6">
        <v>5</v>
      </c>
      <c r="P112" s="15">
        <f t="shared" si="44"/>
        <v>2</v>
      </c>
      <c r="Q112" s="28">
        <f t="shared" si="35"/>
        <v>0</v>
      </c>
      <c r="R112" s="28">
        <f t="shared" si="36"/>
        <v>1</v>
      </c>
      <c r="S112" s="28">
        <f t="shared" si="37"/>
        <v>0</v>
      </c>
      <c r="T112" s="28">
        <f t="shared" si="38"/>
        <v>0</v>
      </c>
      <c r="U112" s="28">
        <f t="shared" si="39"/>
        <v>0</v>
      </c>
      <c r="V112" s="28">
        <f t="shared" si="40"/>
        <v>0</v>
      </c>
      <c r="W112" s="28">
        <f t="shared" si="41"/>
        <v>0</v>
      </c>
      <c r="X112" s="28">
        <f t="shared" si="42"/>
        <v>0</v>
      </c>
      <c r="Y112" s="28">
        <f t="shared" si="43"/>
        <v>1</v>
      </c>
      <c r="Z112" s="1">
        <f t="shared" si="45"/>
        <v>0</v>
      </c>
      <c r="AA112" s="1">
        <f t="shared" si="46"/>
        <v>0</v>
      </c>
      <c r="AB112" s="1">
        <f t="shared" si="47"/>
        <v>0</v>
      </c>
      <c r="AC112" s="1">
        <f t="shared" si="48"/>
        <v>0</v>
      </c>
      <c r="AD112" s="1">
        <f t="shared" si="49"/>
        <v>1</v>
      </c>
      <c r="AE112" s="1">
        <f t="shared" si="50"/>
        <v>0</v>
      </c>
    </row>
    <row r="113" spans="1:31" ht="18.75" customHeight="1">
      <c r="A113" s="11">
        <v>106</v>
      </c>
      <c r="B113" s="12" t="s">
        <v>22</v>
      </c>
      <c r="C113" s="13">
        <v>360</v>
      </c>
      <c r="D113" s="11" t="s">
        <v>138</v>
      </c>
      <c r="E113" s="15">
        <v>30</v>
      </c>
      <c r="F113" s="16">
        <v>30</v>
      </c>
      <c r="G113" s="15">
        <v>0</v>
      </c>
      <c r="H113" s="16">
        <v>5</v>
      </c>
      <c r="I113" s="15">
        <v>0</v>
      </c>
      <c r="J113" s="15">
        <v>0</v>
      </c>
      <c r="K113" s="15">
        <v>0</v>
      </c>
      <c r="L113" s="16">
        <v>20</v>
      </c>
      <c r="M113" s="15">
        <v>0</v>
      </c>
      <c r="N113" s="16">
        <v>5</v>
      </c>
      <c r="O113" s="15">
        <v>0</v>
      </c>
      <c r="P113" s="15">
        <f t="shared" si="44"/>
        <v>3</v>
      </c>
      <c r="Q113" s="28">
        <f t="shared" si="35"/>
        <v>0</v>
      </c>
      <c r="R113" s="28">
        <f t="shared" si="36"/>
        <v>1</v>
      </c>
      <c r="S113" s="28">
        <f t="shared" si="37"/>
        <v>0</v>
      </c>
      <c r="T113" s="28">
        <f t="shared" si="38"/>
        <v>0</v>
      </c>
      <c r="U113" s="28">
        <f t="shared" si="39"/>
        <v>0</v>
      </c>
      <c r="V113" s="28">
        <f t="shared" si="40"/>
        <v>1</v>
      </c>
      <c r="W113" s="28">
        <f t="shared" si="41"/>
        <v>0</v>
      </c>
      <c r="X113" s="28">
        <f t="shared" si="42"/>
        <v>1</v>
      </c>
      <c r="Y113" s="28">
        <f t="shared" si="43"/>
        <v>0</v>
      </c>
      <c r="Z113" s="1">
        <f t="shared" si="45"/>
        <v>0</v>
      </c>
      <c r="AA113" s="1">
        <f t="shared" si="46"/>
        <v>0</v>
      </c>
      <c r="AB113" s="1">
        <f t="shared" si="47"/>
        <v>0</v>
      </c>
      <c r="AC113" s="1">
        <f t="shared" si="48"/>
        <v>1</v>
      </c>
      <c r="AD113" s="1">
        <f t="shared" si="49"/>
        <v>0</v>
      </c>
      <c r="AE113" s="1">
        <f t="shared" si="50"/>
        <v>0</v>
      </c>
    </row>
    <row r="114" spans="1:31" ht="18.75" customHeight="1">
      <c r="A114" s="11">
        <v>106</v>
      </c>
      <c r="B114" s="12" t="s">
        <v>41</v>
      </c>
      <c r="C114" s="13">
        <v>2016</v>
      </c>
      <c r="D114" s="14" t="s">
        <v>139</v>
      </c>
      <c r="E114" s="15">
        <v>30</v>
      </c>
      <c r="F114" s="16">
        <v>30</v>
      </c>
      <c r="G114" s="15">
        <v>0</v>
      </c>
      <c r="H114" s="16">
        <v>30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f t="shared" si="44"/>
        <v>1</v>
      </c>
      <c r="Q114" s="28">
        <f t="shared" si="35"/>
        <v>0</v>
      </c>
      <c r="R114" s="28">
        <f t="shared" si="36"/>
        <v>1</v>
      </c>
      <c r="S114" s="28">
        <f t="shared" si="37"/>
        <v>0</v>
      </c>
      <c r="T114" s="28">
        <f t="shared" si="38"/>
        <v>0</v>
      </c>
      <c r="U114" s="28">
        <f t="shared" si="39"/>
        <v>0</v>
      </c>
      <c r="V114" s="28">
        <f t="shared" si="40"/>
        <v>0</v>
      </c>
      <c r="W114" s="28">
        <f t="shared" si="41"/>
        <v>0</v>
      </c>
      <c r="X114" s="28">
        <f t="shared" si="42"/>
        <v>0</v>
      </c>
      <c r="Y114" s="28">
        <f t="shared" si="43"/>
        <v>0</v>
      </c>
      <c r="Z114" s="1">
        <f t="shared" si="45"/>
        <v>0</v>
      </c>
      <c r="AA114" s="1">
        <f t="shared" si="46"/>
        <v>0</v>
      </c>
      <c r="AB114" s="1">
        <f t="shared" si="47"/>
        <v>0</v>
      </c>
      <c r="AC114" s="1">
        <f t="shared" si="48"/>
        <v>0</v>
      </c>
      <c r="AD114" s="1">
        <f t="shared" si="49"/>
        <v>0</v>
      </c>
      <c r="AE114" s="1">
        <f t="shared" si="50"/>
        <v>1</v>
      </c>
    </row>
    <row r="115" spans="1:31" ht="18.75" customHeight="1">
      <c r="A115" s="11">
        <v>110</v>
      </c>
      <c r="B115" s="12" t="s">
        <v>32</v>
      </c>
      <c r="C115" s="13">
        <v>858</v>
      </c>
      <c r="D115" s="11" t="s">
        <v>34</v>
      </c>
      <c r="E115" s="15">
        <v>29</v>
      </c>
      <c r="F115" s="16">
        <v>29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6">
        <v>29</v>
      </c>
      <c r="P115" s="15">
        <f t="shared" si="44"/>
        <v>1</v>
      </c>
      <c r="Q115" s="28">
        <f t="shared" si="35"/>
        <v>0</v>
      </c>
      <c r="R115" s="28">
        <f t="shared" si="36"/>
        <v>0</v>
      </c>
      <c r="S115" s="28">
        <f t="shared" si="37"/>
        <v>0</v>
      </c>
      <c r="T115" s="28">
        <f t="shared" si="38"/>
        <v>0</v>
      </c>
      <c r="U115" s="28">
        <f t="shared" si="39"/>
        <v>0</v>
      </c>
      <c r="V115" s="28">
        <f t="shared" si="40"/>
        <v>0</v>
      </c>
      <c r="W115" s="28">
        <f t="shared" si="41"/>
        <v>0</v>
      </c>
      <c r="X115" s="28">
        <f t="shared" si="42"/>
        <v>0</v>
      </c>
      <c r="Y115" s="28">
        <f t="shared" si="43"/>
        <v>1</v>
      </c>
      <c r="Z115" s="1">
        <f t="shared" si="45"/>
        <v>0</v>
      </c>
      <c r="AA115" s="1">
        <f t="shared" si="46"/>
        <v>0</v>
      </c>
      <c r="AB115" s="1">
        <f t="shared" si="47"/>
        <v>0</v>
      </c>
      <c r="AC115" s="1">
        <f t="shared" si="48"/>
        <v>0</v>
      </c>
      <c r="AD115" s="1">
        <f t="shared" si="49"/>
        <v>0</v>
      </c>
      <c r="AE115" s="1">
        <f t="shared" si="50"/>
        <v>1</v>
      </c>
    </row>
    <row r="116" spans="1:31" ht="18.75" customHeight="1">
      <c r="A116" s="11">
        <v>110</v>
      </c>
      <c r="B116" s="12" t="s">
        <v>22</v>
      </c>
      <c r="C116" s="13">
        <v>373</v>
      </c>
      <c r="D116" s="11" t="s">
        <v>140</v>
      </c>
      <c r="E116" s="15">
        <v>29</v>
      </c>
      <c r="F116" s="16">
        <v>29</v>
      </c>
      <c r="G116" s="16">
        <v>29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f t="shared" si="44"/>
        <v>1</v>
      </c>
      <c r="Q116" s="28">
        <f t="shared" si="35"/>
        <v>1</v>
      </c>
      <c r="R116" s="28">
        <f t="shared" si="36"/>
        <v>0</v>
      </c>
      <c r="S116" s="28">
        <f t="shared" si="37"/>
        <v>0</v>
      </c>
      <c r="T116" s="28">
        <f t="shared" si="38"/>
        <v>0</v>
      </c>
      <c r="U116" s="28">
        <f t="shared" si="39"/>
        <v>0</v>
      </c>
      <c r="V116" s="28">
        <f t="shared" si="40"/>
        <v>0</v>
      </c>
      <c r="W116" s="28">
        <f t="shared" si="41"/>
        <v>0</v>
      </c>
      <c r="X116" s="28">
        <f t="shared" si="42"/>
        <v>0</v>
      </c>
      <c r="Y116" s="28">
        <f t="shared" si="43"/>
        <v>0</v>
      </c>
      <c r="Z116" s="1">
        <f t="shared" si="45"/>
        <v>0</v>
      </c>
      <c r="AA116" s="1">
        <f t="shared" si="46"/>
        <v>0</v>
      </c>
      <c r="AB116" s="1">
        <f t="shared" si="47"/>
        <v>0</v>
      </c>
      <c r="AC116" s="1">
        <f t="shared" si="48"/>
        <v>0</v>
      </c>
      <c r="AD116" s="1">
        <f t="shared" si="49"/>
        <v>0</v>
      </c>
      <c r="AE116" s="1">
        <f t="shared" si="50"/>
        <v>1</v>
      </c>
    </row>
    <row r="117" spans="1:31" ht="18.75" customHeight="1">
      <c r="A117" s="11">
        <v>110</v>
      </c>
      <c r="B117" s="12" t="s">
        <v>136</v>
      </c>
      <c r="C117" s="13">
        <v>835</v>
      </c>
      <c r="D117" s="11" t="s">
        <v>141</v>
      </c>
      <c r="E117" s="15">
        <v>29</v>
      </c>
      <c r="F117" s="16">
        <v>29</v>
      </c>
      <c r="G117" s="15">
        <v>0</v>
      </c>
      <c r="H117" s="16">
        <v>24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6">
        <v>5</v>
      </c>
      <c r="P117" s="15">
        <f t="shared" si="44"/>
        <v>2</v>
      </c>
      <c r="Q117" s="28">
        <f t="shared" si="35"/>
        <v>0</v>
      </c>
      <c r="R117" s="28">
        <f t="shared" si="36"/>
        <v>1</v>
      </c>
      <c r="S117" s="28">
        <f t="shared" si="37"/>
        <v>0</v>
      </c>
      <c r="T117" s="28">
        <f t="shared" si="38"/>
        <v>0</v>
      </c>
      <c r="U117" s="28">
        <f t="shared" si="39"/>
        <v>0</v>
      </c>
      <c r="V117" s="28">
        <f t="shared" si="40"/>
        <v>0</v>
      </c>
      <c r="W117" s="28">
        <f t="shared" si="41"/>
        <v>0</v>
      </c>
      <c r="X117" s="28">
        <f t="shared" si="42"/>
        <v>0</v>
      </c>
      <c r="Y117" s="28">
        <f t="shared" si="43"/>
        <v>1</v>
      </c>
      <c r="Z117" s="1">
        <f t="shared" si="45"/>
        <v>0</v>
      </c>
      <c r="AA117" s="1">
        <f t="shared" si="46"/>
        <v>0</v>
      </c>
      <c r="AB117" s="1">
        <f t="shared" si="47"/>
        <v>0</v>
      </c>
      <c r="AC117" s="1">
        <f t="shared" si="48"/>
        <v>0</v>
      </c>
      <c r="AD117" s="1">
        <f t="shared" si="49"/>
        <v>1</v>
      </c>
      <c r="AE117" s="1">
        <f t="shared" si="50"/>
        <v>0</v>
      </c>
    </row>
    <row r="118" spans="1:31" ht="18.75" customHeight="1">
      <c r="A118" s="11">
        <v>113</v>
      </c>
      <c r="B118" s="12" t="s">
        <v>27</v>
      </c>
      <c r="C118" s="13">
        <v>1012</v>
      </c>
      <c r="D118" s="14" t="s">
        <v>142</v>
      </c>
      <c r="E118" s="15">
        <v>28</v>
      </c>
      <c r="F118" s="16">
        <v>28</v>
      </c>
      <c r="G118" s="15">
        <v>0</v>
      </c>
      <c r="H118" s="15">
        <v>0</v>
      </c>
      <c r="I118" s="15">
        <v>0</v>
      </c>
      <c r="J118" s="15">
        <v>0</v>
      </c>
      <c r="K118" s="16">
        <v>28</v>
      </c>
      <c r="L118" s="15">
        <v>0</v>
      </c>
      <c r="M118" s="15">
        <v>0</v>
      </c>
      <c r="N118" s="15">
        <v>0</v>
      </c>
      <c r="O118" s="15">
        <v>0</v>
      </c>
      <c r="P118" s="15">
        <f t="shared" si="44"/>
        <v>1</v>
      </c>
      <c r="Q118" s="28">
        <f t="shared" si="35"/>
        <v>0</v>
      </c>
      <c r="R118" s="28">
        <f t="shared" si="36"/>
        <v>0</v>
      </c>
      <c r="S118" s="28">
        <f t="shared" si="37"/>
        <v>0</v>
      </c>
      <c r="T118" s="28">
        <f t="shared" si="38"/>
        <v>0</v>
      </c>
      <c r="U118" s="28">
        <f t="shared" si="39"/>
        <v>1</v>
      </c>
      <c r="V118" s="28">
        <f t="shared" si="40"/>
        <v>0</v>
      </c>
      <c r="W118" s="28">
        <f t="shared" si="41"/>
        <v>0</v>
      </c>
      <c r="X118" s="28">
        <f t="shared" si="42"/>
        <v>0</v>
      </c>
      <c r="Y118" s="28">
        <f t="shared" si="43"/>
        <v>0</v>
      </c>
      <c r="Z118" s="1">
        <f t="shared" si="45"/>
        <v>0</v>
      </c>
      <c r="AA118" s="1">
        <f t="shared" si="46"/>
        <v>0</v>
      </c>
      <c r="AB118" s="1">
        <f t="shared" si="47"/>
        <v>0</v>
      </c>
      <c r="AC118" s="1">
        <f t="shared" si="48"/>
        <v>0</v>
      </c>
      <c r="AD118" s="1">
        <f t="shared" si="49"/>
        <v>0</v>
      </c>
      <c r="AE118" s="1">
        <f t="shared" si="50"/>
        <v>1</v>
      </c>
    </row>
    <row r="119" spans="1:31" ht="18.75" customHeight="1">
      <c r="A119" s="11">
        <v>113</v>
      </c>
      <c r="B119" s="12" t="s">
        <v>36</v>
      </c>
      <c r="C119" s="13">
        <v>1484</v>
      </c>
      <c r="D119" s="11" t="s">
        <v>143</v>
      </c>
      <c r="E119" s="15">
        <v>28</v>
      </c>
      <c r="F119" s="16">
        <v>28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6">
        <v>28</v>
      </c>
      <c r="P119" s="15">
        <f t="shared" si="44"/>
        <v>1</v>
      </c>
      <c r="Q119" s="28">
        <f t="shared" si="35"/>
        <v>0</v>
      </c>
      <c r="R119" s="28">
        <f t="shared" si="36"/>
        <v>0</v>
      </c>
      <c r="S119" s="28">
        <f t="shared" si="37"/>
        <v>0</v>
      </c>
      <c r="T119" s="28">
        <f t="shared" si="38"/>
        <v>0</v>
      </c>
      <c r="U119" s="28">
        <f t="shared" si="39"/>
        <v>0</v>
      </c>
      <c r="V119" s="28">
        <f t="shared" si="40"/>
        <v>0</v>
      </c>
      <c r="W119" s="28">
        <f t="shared" si="41"/>
        <v>0</v>
      </c>
      <c r="X119" s="28">
        <f t="shared" si="42"/>
        <v>0</v>
      </c>
      <c r="Y119" s="28">
        <f t="shared" si="43"/>
        <v>1</v>
      </c>
      <c r="Z119" s="1">
        <f t="shared" si="45"/>
        <v>0</v>
      </c>
      <c r="AA119" s="1">
        <f t="shared" si="46"/>
        <v>0</v>
      </c>
      <c r="AB119" s="1">
        <f t="shared" si="47"/>
        <v>0</v>
      </c>
      <c r="AC119" s="1">
        <f t="shared" si="48"/>
        <v>0</v>
      </c>
      <c r="AD119" s="1">
        <f t="shared" si="49"/>
        <v>0</v>
      </c>
      <c r="AE119" s="1">
        <f t="shared" si="50"/>
        <v>1</v>
      </c>
    </row>
    <row r="120" spans="1:31" ht="18.75" customHeight="1">
      <c r="A120" s="11">
        <v>115</v>
      </c>
      <c r="B120" s="12" t="s">
        <v>32</v>
      </c>
      <c r="C120" s="13">
        <v>2</v>
      </c>
      <c r="D120" s="11" t="s">
        <v>144</v>
      </c>
      <c r="E120" s="15">
        <v>27</v>
      </c>
      <c r="F120" s="16">
        <v>27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6">
        <v>27</v>
      </c>
      <c r="M120" s="15">
        <v>0</v>
      </c>
      <c r="N120" s="15">
        <v>0</v>
      </c>
      <c r="O120" s="15">
        <v>0</v>
      </c>
      <c r="P120" s="15">
        <f t="shared" si="44"/>
        <v>1</v>
      </c>
      <c r="Q120" s="28">
        <f t="shared" si="35"/>
        <v>0</v>
      </c>
      <c r="R120" s="28">
        <f t="shared" si="36"/>
        <v>0</v>
      </c>
      <c r="S120" s="28">
        <f t="shared" si="37"/>
        <v>0</v>
      </c>
      <c r="T120" s="28">
        <f t="shared" si="38"/>
        <v>0</v>
      </c>
      <c r="U120" s="28">
        <f t="shared" si="39"/>
        <v>0</v>
      </c>
      <c r="V120" s="28">
        <f t="shared" si="40"/>
        <v>1</v>
      </c>
      <c r="W120" s="28">
        <f t="shared" si="41"/>
        <v>0</v>
      </c>
      <c r="X120" s="28">
        <f t="shared" si="42"/>
        <v>0</v>
      </c>
      <c r="Y120" s="28">
        <f t="shared" si="43"/>
        <v>0</v>
      </c>
      <c r="Z120" s="1">
        <f t="shared" si="45"/>
        <v>0</v>
      </c>
      <c r="AA120" s="1">
        <f t="shared" si="46"/>
        <v>0</v>
      </c>
      <c r="AB120" s="1">
        <f t="shared" si="47"/>
        <v>0</v>
      </c>
      <c r="AC120" s="1">
        <f t="shared" si="48"/>
        <v>0</v>
      </c>
      <c r="AD120" s="1">
        <f t="shared" si="49"/>
        <v>0</v>
      </c>
      <c r="AE120" s="1">
        <f t="shared" si="50"/>
        <v>1</v>
      </c>
    </row>
    <row r="121" spans="1:31" ht="18.75" customHeight="1">
      <c r="A121" s="11">
        <v>115</v>
      </c>
      <c r="B121" s="12" t="s">
        <v>15</v>
      </c>
      <c r="C121" s="13">
        <v>4192</v>
      </c>
      <c r="D121" s="14" t="s">
        <v>145</v>
      </c>
      <c r="E121" s="15">
        <v>27</v>
      </c>
      <c r="F121" s="16">
        <v>27</v>
      </c>
      <c r="G121" s="16">
        <v>27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f t="shared" si="44"/>
        <v>1</v>
      </c>
      <c r="Q121" s="28">
        <f t="shared" si="35"/>
        <v>1</v>
      </c>
      <c r="R121" s="28">
        <f t="shared" si="36"/>
        <v>0</v>
      </c>
      <c r="S121" s="28">
        <f t="shared" si="37"/>
        <v>0</v>
      </c>
      <c r="T121" s="28">
        <f t="shared" si="38"/>
        <v>0</v>
      </c>
      <c r="U121" s="28">
        <f t="shared" si="39"/>
        <v>0</v>
      </c>
      <c r="V121" s="28">
        <f t="shared" si="40"/>
        <v>0</v>
      </c>
      <c r="W121" s="28">
        <f t="shared" si="41"/>
        <v>0</v>
      </c>
      <c r="X121" s="28">
        <f t="shared" si="42"/>
        <v>0</v>
      </c>
      <c r="Y121" s="28">
        <f t="shared" si="43"/>
        <v>0</v>
      </c>
      <c r="Z121" s="1">
        <f t="shared" si="45"/>
        <v>0</v>
      </c>
      <c r="AA121" s="1">
        <f t="shared" si="46"/>
        <v>0</v>
      </c>
      <c r="AB121" s="1">
        <f t="shared" si="47"/>
        <v>0</v>
      </c>
      <c r="AC121" s="1">
        <f t="shared" si="48"/>
        <v>0</v>
      </c>
      <c r="AD121" s="1">
        <f t="shared" si="49"/>
        <v>0</v>
      </c>
      <c r="AE121" s="1">
        <f t="shared" si="50"/>
        <v>1</v>
      </c>
    </row>
    <row r="122" spans="1:31" ht="18.75" customHeight="1">
      <c r="A122" s="11">
        <v>117</v>
      </c>
      <c r="B122" s="12" t="s">
        <v>18</v>
      </c>
      <c r="C122" s="13">
        <v>747</v>
      </c>
      <c r="D122" s="14" t="s">
        <v>146</v>
      </c>
      <c r="E122" s="15">
        <v>26</v>
      </c>
      <c r="F122" s="16">
        <v>26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6">
        <v>26</v>
      </c>
      <c r="P122" s="15">
        <f t="shared" si="44"/>
        <v>1</v>
      </c>
      <c r="Q122" s="28">
        <f t="shared" si="35"/>
        <v>0</v>
      </c>
      <c r="R122" s="28">
        <f t="shared" si="36"/>
        <v>0</v>
      </c>
      <c r="S122" s="28">
        <f t="shared" si="37"/>
        <v>0</v>
      </c>
      <c r="T122" s="28">
        <f t="shared" si="38"/>
        <v>0</v>
      </c>
      <c r="U122" s="28">
        <f t="shared" si="39"/>
        <v>0</v>
      </c>
      <c r="V122" s="28">
        <f t="shared" si="40"/>
        <v>0</v>
      </c>
      <c r="W122" s="28">
        <f t="shared" si="41"/>
        <v>0</v>
      </c>
      <c r="X122" s="28">
        <f t="shared" si="42"/>
        <v>0</v>
      </c>
      <c r="Y122" s="28">
        <f t="shared" si="43"/>
        <v>1</v>
      </c>
      <c r="Z122" s="1">
        <f t="shared" si="45"/>
        <v>0</v>
      </c>
      <c r="AA122" s="1">
        <f t="shared" si="46"/>
        <v>0</v>
      </c>
      <c r="AB122" s="1">
        <f t="shared" si="47"/>
        <v>0</v>
      </c>
      <c r="AC122" s="1">
        <f t="shared" si="48"/>
        <v>0</v>
      </c>
      <c r="AD122" s="1">
        <f t="shared" si="49"/>
        <v>0</v>
      </c>
      <c r="AE122" s="1">
        <f t="shared" si="50"/>
        <v>1</v>
      </c>
    </row>
    <row r="123" spans="1:31" ht="18.75" customHeight="1">
      <c r="A123" s="11">
        <v>118</v>
      </c>
      <c r="B123" s="12" t="s">
        <v>36</v>
      </c>
      <c r="C123" s="13">
        <v>1487</v>
      </c>
      <c r="D123" s="11" t="s">
        <v>147</v>
      </c>
      <c r="E123" s="15">
        <v>24</v>
      </c>
      <c r="F123" s="16">
        <v>24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6">
        <v>24</v>
      </c>
      <c r="P123" s="15">
        <f t="shared" si="44"/>
        <v>1</v>
      </c>
      <c r="Q123" s="28">
        <f t="shared" si="35"/>
        <v>0</v>
      </c>
      <c r="R123" s="28">
        <f t="shared" si="36"/>
        <v>0</v>
      </c>
      <c r="S123" s="28">
        <f t="shared" si="37"/>
        <v>0</v>
      </c>
      <c r="T123" s="28">
        <f t="shared" si="38"/>
        <v>0</v>
      </c>
      <c r="U123" s="28">
        <f t="shared" si="39"/>
        <v>0</v>
      </c>
      <c r="V123" s="28">
        <f t="shared" si="40"/>
        <v>0</v>
      </c>
      <c r="W123" s="28">
        <f t="shared" si="41"/>
        <v>0</v>
      </c>
      <c r="X123" s="28">
        <f t="shared" si="42"/>
        <v>0</v>
      </c>
      <c r="Y123" s="28">
        <f t="shared" si="43"/>
        <v>1</v>
      </c>
      <c r="Z123" s="1">
        <f t="shared" si="45"/>
        <v>0</v>
      </c>
      <c r="AA123" s="1">
        <f t="shared" si="46"/>
        <v>0</v>
      </c>
      <c r="AB123" s="1">
        <f t="shared" si="47"/>
        <v>0</v>
      </c>
      <c r="AC123" s="1">
        <f t="shared" si="48"/>
        <v>0</v>
      </c>
      <c r="AD123" s="1">
        <f t="shared" si="49"/>
        <v>0</v>
      </c>
      <c r="AE123" s="1">
        <f t="shared" si="50"/>
        <v>1</v>
      </c>
    </row>
    <row r="124" spans="1:31" ht="18.75" customHeight="1">
      <c r="A124" s="11">
        <v>118</v>
      </c>
      <c r="B124" s="12" t="s">
        <v>32</v>
      </c>
      <c r="C124" s="13">
        <v>88</v>
      </c>
      <c r="D124" s="11" t="s">
        <v>148</v>
      </c>
      <c r="E124" s="15">
        <v>24</v>
      </c>
      <c r="F124" s="16">
        <v>24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6">
        <v>24</v>
      </c>
      <c r="M124" s="15">
        <v>0</v>
      </c>
      <c r="N124" s="15">
        <v>0</v>
      </c>
      <c r="O124" s="15">
        <v>0</v>
      </c>
      <c r="P124" s="15">
        <f t="shared" si="44"/>
        <v>1</v>
      </c>
      <c r="Q124" s="28">
        <f t="shared" si="35"/>
        <v>0</v>
      </c>
      <c r="R124" s="28">
        <f t="shared" si="36"/>
        <v>0</v>
      </c>
      <c r="S124" s="28">
        <f t="shared" si="37"/>
        <v>0</v>
      </c>
      <c r="T124" s="28">
        <f t="shared" si="38"/>
        <v>0</v>
      </c>
      <c r="U124" s="28">
        <f t="shared" si="39"/>
        <v>0</v>
      </c>
      <c r="V124" s="28">
        <f t="shared" si="40"/>
        <v>1</v>
      </c>
      <c r="W124" s="28">
        <f t="shared" si="41"/>
        <v>0</v>
      </c>
      <c r="X124" s="28">
        <f t="shared" si="42"/>
        <v>0</v>
      </c>
      <c r="Y124" s="28">
        <f t="shared" si="43"/>
        <v>0</v>
      </c>
      <c r="Z124" s="1">
        <f t="shared" si="45"/>
        <v>0</v>
      </c>
      <c r="AA124" s="1">
        <f t="shared" si="46"/>
        <v>0</v>
      </c>
      <c r="AB124" s="1">
        <f t="shared" si="47"/>
        <v>0</v>
      </c>
      <c r="AC124" s="1">
        <f t="shared" si="48"/>
        <v>0</v>
      </c>
      <c r="AD124" s="1">
        <f t="shared" si="49"/>
        <v>0</v>
      </c>
      <c r="AE124" s="1">
        <f t="shared" si="50"/>
        <v>1</v>
      </c>
    </row>
    <row r="125" spans="1:31" ht="18.75" customHeight="1">
      <c r="A125" s="11">
        <v>120</v>
      </c>
      <c r="B125" s="12" t="s">
        <v>22</v>
      </c>
      <c r="C125" s="13">
        <v>411</v>
      </c>
      <c r="D125" s="11" t="s">
        <v>149</v>
      </c>
      <c r="E125" s="15">
        <v>23</v>
      </c>
      <c r="F125" s="16">
        <v>23</v>
      </c>
      <c r="G125" s="16">
        <v>23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f t="shared" si="44"/>
        <v>1</v>
      </c>
      <c r="Q125" s="28">
        <f t="shared" si="35"/>
        <v>1</v>
      </c>
      <c r="R125" s="28">
        <f t="shared" si="36"/>
        <v>0</v>
      </c>
      <c r="S125" s="28">
        <f t="shared" si="37"/>
        <v>0</v>
      </c>
      <c r="T125" s="28">
        <f t="shared" si="38"/>
        <v>0</v>
      </c>
      <c r="U125" s="28">
        <f t="shared" si="39"/>
        <v>0</v>
      </c>
      <c r="V125" s="28">
        <f t="shared" si="40"/>
        <v>0</v>
      </c>
      <c r="W125" s="28">
        <f t="shared" si="41"/>
        <v>0</v>
      </c>
      <c r="X125" s="28">
        <f t="shared" si="42"/>
        <v>0</v>
      </c>
      <c r="Y125" s="28">
        <f t="shared" si="43"/>
        <v>0</v>
      </c>
      <c r="Z125" s="1">
        <f t="shared" si="45"/>
        <v>0</v>
      </c>
      <c r="AA125" s="1">
        <f t="shared" si="46"/>
        <v>0</v>
      </c>
      <c r="AB125" s="1">
        <f t="shared" si="47"/>
        <v>0</v>
      </c>
      <c r="AC125" s="1">
        <f t="shared" si="48"/>
        <v>0</v>
      </c>
      <c r="AD125" s="1">
        <f t="shared" si="49"/>
        <v>0</v>
      </c>
      <c r="AE125" s="1">
        <f t="shared" si="50"/>
        <v>1</v>
      </c>
    </row>
    <row r="126" spans="1:31" ht="18.75" customHeight="1">
      <c r="A126" s="11">
        <v>121</v>
      </c>
      <c r="B126" s="12" t="s">
        <v>22</v>
      </c>
      <c r="C126" s="13">
        <v>456</v>
      </c>
      <c r="D126" s="11" t="s">
        <v>150</v>
      </c>
      <c r="E126" s="15">
        <v>22</v>
      </c>
      <c r="F126" s="16">
        <v>22</v>
      </c>
      <c r="G126" s="16">
        <v>22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f t="shared" si="44"/>
        <v>1</v>
      </c>
      <c r="Q126" s="28">
        <f t="shared" si="35"/>
        <v>1</v>
      </c>
      <c r="R126" s="28">
        <f t="shared" si="36"/>
        <v>0</v>
      </c>
      <c r="S126" s="28">
        <f t="shared" si="37"/>
        <v>0</v>
      </c>
      <c r="T126" s="28">
        <f t="shared" si="38"/>
        <v>0</v>
      </c>
      <c r="U126" s="28">
        <f t="shared" si="39"/>
        <v>0</v>
      </c>
      <c r="V126" s="28">
        <f t="shared" si="40"/>
        <v>0</v>
      </c>
      <c r="W126" s="28">
        <f t="shared" si="41"/>
        <v>0</v>
      </c>
      <c r="X126" s="28">
        <f t="shared" si="42"/>
        <v>0</v>
      </c>
      <c r="Y126" s="28">
        <f t="shared" si="43"/>
        <v>0</v>
      </c>
      <c r="Z126" s="1">
        <f t="shared" si="45"/>
        <v>0</v>
      </c>
      <c r="AA126" s="1">
        <f t="shared" si="46"/>
        <v>0</v>
      </c>
      <c r="AB126" s="1">
        <f t="shared" si="47"/>
        <v>0</v>
      </c>
      <c r="AC126" s="1">
        <f t="shared" si="48"/>
        <v>0</v>
      </c>
      <c r="AD126" s="1">
        <f t="shared" si="49"/>
        <v>0</v>
      </c>
      <c r="AE126" s="1">
        <f t="shared" si="50"/>
        <v>1</v>
      </c>
    </row>
    <row r="127" spans="1:31" ht="18.75" customHeight="1">
      <c r="A127" s="11">
        <v>121</v>
      </c>
      <c r="B127" s="12" t="s">
        <v>56</v>
      </c>
      <c r="C127" s="13">
        <v>909</v>
      </c>
      <c r="D127" s="11" t="s">
        <v>151</v>
      </c>
      <c r="E127" s="15">
        <v>22</v>
      </c>
      <c r="F127" s="16">
        <v>22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6">
        <v>22</v>
      </c>
      <c r="P127" s="15">
        <f t="shared" si="44"/>
        <v>1</v>
      </c>
      <c r="Q127" s="28">
        <f t="shared" si="35"/>
        <v>0</v>
      </c>
      <c r="R127" s="28">
        <f t="shared" si="36"/>
        <v>0</v>
      </c>
      <c r="S127" s="28">
        <f t="shared" si="37"/>
        <v>0</v>
      </c>
      <c r="T127" s="28">
        <f t="shared" si="38"/>
        <v>0</v>
      </c>
      <c r="U127" s="28">
        <f t="shared" si="39"/>
        <v>0</v>
      </c>
      <c r="V127" s="28">
        <f t="shared" si="40"/>
        <v>0</v>
      </c>
      <c r="W127" s="28">
        <f t="shared" si="41"/>
        <v>0</v>
      </c>
      <c r="X127" s="28">
        <f t="shared" si="42"/>
        <v>0</v>
      </c>
      <c r="Y127" s="28">
        <f t="shared" si="43"/>
        <v>1</v>
      </c>
      <c r="Z127" s="1">
        <f t="shared" si="45"/>
        <v>0</v>
      </c>
      <c r="AA127" s="1">
        <f t="shared" si="46"/>
        <v>0</v>
      </c>
      <c r="AB127" s="1">
        <f t="shared" si="47"/>
        <v>0</v>
      </c>
      <c r="AC127" s="1">
        <f t="shared" si="48"/>
        <v>0</v>
      </c>
      <c r="AD127" s="1">
        <f t="shared" si="49"/>
        <v>0</v>
      </c>
      <c r="AE127" s="1">
        <f t="shared" si="50"/>
        <v>1</v>
      </c>
    </row>
    <row r="128" spans="1:31" ht="18.75" customHeight="1">
      <c r="A128" s="11">
        <v>123</v>
      </c>
      <c r="B128" s="12" t="s">
        <v>90</v>
      </c>
      <c r="C128" s="13">
        <v>1</v>
      </c>
      <c r="D128" s="14" t="s">
        <v>152</v>
      </c>
      <c r="E128" s="15">
        <v>21</v>
      </c>
      <c r="F128" s="16">
        <v>21</v>
      </c>
      <c r="G128" s="16">
        <v>21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f t="shared" si="44"/>
        <v>1</v>
      </c>
      <c r="Q128" s="28">
        <f t="shared" si="35"/>
        <v>1</v>
      </c>
      <c r="R128" s="28">
        <f t="shared" si="36"/>
        <v>0</v>
      </c>
      <c r="S128" s="28">
        <f t="shared" si="37"/>
        <v>0</v>
      </c>
      <c r="T128" s="28">
        <f t="shared" si="38"/>
        <v>0</v>
      </c>
      <c r="U128" s="28">
        <f t="shared" si="39"/>
        <v>0</v>
      </c>
      <c r="V128" s="28">
        <f t="shared" si="40"/>
        <v>0</v>
      </c>
      <c r="W128" s="28">
        <f t="shared" si="41"/>
        <v>0</v>
      </c>
      <c r="X128" s="28">
        <f t="shared" si="42"/>
        <v>0</v>
      </c>
      <c r="Y128" s="28">
        <f t="shared" si="43"/>
        <v>0</v>
      </c>
      <c r="Z128" s="1">
        <f t="shared" si="45"/>
        <v>0</v>
      </c>
      <c r="AA128" s="1">
        <f t="shared" si="46"/>
        <v>0</v>
      </c>
      <c r="AB128" s="1">
        <f t="shared" si="47"/>
        <v>0</v>
      </c>
      <c r="AC128" s="1">
        <f t="shared" si="48"/>
        <v>0</v>
      </c>
      <c r="AD128" s="1">
        <f t="shared" si="49"/>
        <v>0</v>
      </c>
      <c r="AE128" s="1">
        <f t="shared" si="50"/>
        <v>1</v>
      </c>
    </row>
    <row r="129" spans="1:31" ht="18.75" customHeight="1">
      <c r="A129" s="11">
        <v>124</v>
      </c>
      <c r="B129" s="12" t="s">
        <v>18</v>
      </c>
      <c r="C129" s="13">
        <v>788</v>
      </c>
      <c r="D129" s="11" t="s">
        <v>153</v>
      </c>
      <c r="E129" s="15">
        <v>20</v>
      </c>
      <c r="F129" s="16">
        <v>20</v>
      </c>
      <c r="G129" s="16">
        <v>20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f t="shared" si="44"/>
        <v>1</v>
      </c>
      <c r="Q129" s="28">
        <f t="shared" si="35"/>
        <v>1</v>
      </c>
      <c r="R129" s="28">
        <f t="shared" si="36"/>
        <v>0</v>
      </c>
      <c r="S129" s="28">
        <f t="shared" si="37"/>
        <v>0</v>
      </c>
      <c r="T129" s="28">
        <f t="shared" si="38"/>
        <v>0</v>
      </c>
      <c r="U129" s="28">
        <f t="shared" si="39"/>
        <v>0</v>
      </c>
      <c r="V129" s="28">
        <f t="shared" si="40"/>
        <v>0</v>
      </c>
      <c r="W129" s="28">
        <f t="shared" si="41"/>
        <v>0</v>
      </c>
      <c r="X129" s="28">
        <f t="shared" si="42"/>
        <v>0</v>
      </c>
      <c r="Y129" s="28">
        <f t="shared" si="43"/>
        <v>0</v>
      </c>
      <c r="Z129" s="1">
        <f t="shared" si="45"/>
        <v>0</v>
      </c>
      <c r="AA129" s="1">
        <f t="shared" si="46"/>
        <v>0</v>
      </c>
      <c r="AB129" s="1">
        <f t="shared" si="47"/>
        <v>0</v>
      </c>
      <c r="AC129" s="1">
        <f t="shared" si="48"/>
        <v>0</v>
      </c>
      <c r="AD129" s="1">
        <f t="shared" si="49"/>
        <v>0</v>
      </c>
      <c r="AE129" s="1">
        <f t="shared" si="50"/>
        <v>1</v>
      </c>
    </row>
    <row r="130" spans="1:31" ht="18.75" customHeight="1">
      <c r="A130" s="11">
        <v>125</v>
      </c>
      <c r="B130" s="12" t="s">
        <v>27</v>
      </c>
      <c r="C130" s="13">
        <v>1161</v>
      </c>
      <c r="D130" s="14" t="s">
        <v>154</v>
      </c>
      <c r="E130" s="15">
        <v>19</v>
      </c>
      <c r="F130" s="16">
        <v>19</v>
      </c>
      <c r="G130" s="16">
        <v>14</v>
      </c>
      <c r="H130" s="16">
        <v>5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f t="shared" si="44"/>
        <v>2</v>
      </c>
      <c r="Q130" s="28">
        <f t="shared" si="35"/>
        <v>1</v>
      </c>
      <c r="R130" s="28">
        <f t="shared" si="36"/>
        <v>1</v>
      </c>
      <c r="S130" s="28">
        <f t="shared" si="37"/>
        <v>0</v>
      </c>
      <c r="T130" s="28">
        <f t="shared" si="38"/>
        <v>0</v>
      </c>
      <c r="U130" s="28">
        <f t="shared" si="39"/>
        <v>0</v>
      </c>
      <c r="V130" s="28">
        <f t="shared" si="40"/>
        <v>0</v>
      </c>
      <c r="W130" s="28">
        <f t="shared" si="41"/>
        <v>0</v>
      </c>
      <c r="X130" s="28">
        <f t="shared" si="42"/>
        <v>0</v>
      </c>
      <c r="Y130" s="28">
        <f t="shared" si="43"/>
        <v>0</v>
      </c>
      <c r="Z130" s="1">
        <f t="shared" si="45"/>
        <v>0</v>
      </c>
      <c r="AA130" s="1">
        <f t="shared" si="46"/>
        <v>0</v>
      </c>
      <c r="AB130" s="1">
        <f t="shared" si="47"/>
        <v>0</v>
      </c>
      <c r="AC130" s="1">
        <f t="shared" si="48"/>
        <v>0</v>
      </c>
      <c r="AD130" s="1">
        <f t="shared" si="49"/>
        <v>1</v>
      </c>
      <c r="AE130" s="1">
        <f t="shared" si="50"/>
        <v>0</v>
      </c>
    </row>
    <row r="131" spans="1:31" ht="18.75" customHeight="1">
      <c r="A131" s="11">
        <v>126</v>
      </c>
      <c r="B131" s="12" t="s">
        <v>56</v>
      </c>
      <c r="C131" s="13">
        <v>735</v>
      </c>
      <c r="D131" s="14" t="s">
        <v>155</v>
      </c>
      <c r="E131" s="15">
        <v>18</v>
      </c>
      <c r="F131" s="16">
        <v>18</v>
      </c>
      <c r="G131" s="16">
        <v>18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f t="shared" si="44"/>
        <v>1</v>
      </c>
      <c r="Q131" s="28">
        <f t="shared" si="35"/>
        <v>1</v>
      </c>
      <c r="R131" s="28">
        <f t="shared" si="36"/>
        <v>0</v>
      </c>
      <c r="S131" s="28">
        <f t="shared" si="37"/>
        <v>0</v>
      </c>
      <c r="T131" s="28">
        <f t="shared" si="38"/>
        <v>0</v>
      </c>
      <c r="U131" s="28">
        <f t="shared" si="39"/>
        <v>0</v>
      </c>
      <c r="V131" s="28">
        <f t="shared" si="40"/>
        <v>0</v>
      </c>
      <c r="W131" s="28">
        <f t="shared" si="41"/>
        <v>0</v>
      </c>
      <c r="X131" s="28">
        <f t="shared" si="42"/>
        <v>0</v>
      </c>
      <c r="Y131" s="28">
        <f t="shared" si="43"/>
        <v>0</v>
      </c>
      <c r="Z131" s="1">
        <f t="shared" si="45"/>
        <v>0</v>
      </c>
      <c r="AA131" s="1">
        <f t="shared" si="46"/>
        <v>0</v>
      </c>
      <c r="AB131" s="1">
        <f t="shared" si="47"/>
        <v>0</v>
      </c>
      <c r="AC131" s="1">
        <f t="shared" si="48"/>
        <v>0</v>
      </c>
      <c r="AD131" s="1">
        <f t="shared" si="49"/>
        <v>0</v>
      </c>
      <c r="AE131" s="1">
        <f t="shared" si="50"/>
        <v>1</v>
      </c>
    </row>
    <row r="132" spans="1:31" ht="18.75" customHeight="1">
      <c r="A132" s="11">
        <v>127</v>
      </c>
      <c r="B132" s="12" t="s">
        <v>32</v>
      </c>
      <c r="C132" s="13">
        <v>860</v>
      </c>
      <c r="D132" s="11" t="s">
        <v>156</v>
      </c>
      <c r="E132" s="15">
        <v>17</v>
      </c>
      <c r="F132" s="16">
        <v>17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6">
        <v>17</v>
      </c>
      <c r="P132" s="15">
        <f t="shared" si="44"/>
        <v>1</v>
      </c>
      <c r="Q132" s="28">
        <f t="shared" si="35"/>
        <v>0</v>
      </c>
      <c r="R132" s="28">
        <f t="shared" si="36"/>
        <v>0</v>
      </c>
      <c r="S132" s="28">
        <f t="shared" si="37"/>
        <v>0</v>
      </c>
      <c r="T132" s="28">
        <f t="shared" si="38"/>
        <v>0</v>
      </c>
      <c r="U132" s="28">
        <f t="shared" si="39"/>
        <v>0</v>
      </c>
      <c r="V132" s="28">
        <f t="shared" si="40"/>
        <v>0</v>
      </c>
      <c r="W132" s="28">
        <f t="shared" si="41"/>
        <v>0</v>
      </c>
      <c r="X132" s="28">
        <f t="shared" si="42"/>
        <v>0</v>
      </c>
      <c r="Y132" s="28">
        <f t="shared" si="43"/>
        <v>1</v>
      </c>
      <c r="Z132" s="1">
        <f t="shared" si="45"/>
        <v>0</v>
      </c>
      <c r="AA132" s="1">
        <f t="shared" si="46"/>
        <v>0</v>
      </c>
      <c r="AB132" s="1">
        <f t="shared" si="47"/>
        <v>0</v>
      </c>
      <c r="AC132" s="1">
        <f t="shared" si="48"/>
        <v>0</v>
      </c>
      <c r="AD132" s="1">
        <f t="shared" si="49"/>
        <v>0</v>
      </c>
      <c r="AE132" s="1">
        <f t="shared" si="50"/>
        <v>1</v>
      </c>
    </row>
    <row r="133" spans="1:31" ht="18.75" customHeight="1">
      <c r="A133" s="11">
        <v>127</v>
      </c>
      <c r="B133" s="12" t="s">
        <v>20</v>
      </c>
      <c r="C133" s="13">
        <v>734</v>
      </c>
      <c r="D133" s="11" t="s">
        <v>157</v>
      </c>
      <c r="E133" s="15">
        <v>17</v>
      </c>
      <c r="F133" s="16">
        <v>17</v>
      </c>
      <c r="G133" s="16">
        <v>17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f t="shared" si="44"/>
        <v>1</v>
      </c>
      <c r="Q133" s="28">
        <f t="shared" si="35"/>
        <v>1</v>
      </c>
      <c r="R133" s="28">
        <f t="shared" si="36"/>
        <v>0</v>
      </c>
      <c r="S133" s="28">
        <f t="shared" si="37"/>
        <v>0</v>
      </c>
      <c r="T133" s="28">
        <f t="shared" si="38"/>
        <v>0</v>
      </c>
      <c r="U133" s="28">
        <f t="shared" si="39"/>
        <v>0</v>
      </c>
      <c r="V133" s="28">
        <f t="shared" si="40"/>
        <v>0</v>
      </c>
      <c r="W133" s="28">
        <f t="shared" si="41"/>
        <v>0</v>
      </c>
      <c r="X133" s="28">
        <f t="shared" si="42"/>
        <v>0</v>
      </c>
      <c r="Y133" s="28">
        <f t="shared" si="43"/>
        <v>0</v>
      </c>
      <c r="Z133" s="1">
        <f t="shared" si="45"/>
        <v>0</v>
      </c>
      <c r="AA133" s="1">
        <f t="shared" si="46"/>
        <v>0</v>
      </c>
      <c r="AB133" s="1">
        <f t="shared" si="47"/>
        <v>0</v>
      </c>
      <c r="AC133" s="1">
        <f t="shared" si="48"/>
        <v>0</v>
      </c>
      <c r="AD133" s="1">
        <f t="shared" si="49"/>
        <v>0</v>
      </c>
      <c r="AE133" s="1">
        <f t="shared" si="50"/>
        <v>1</v>
      </c>
    </row>
    <row r="134" spans="1:31" ht="18.75" customHeight="1">
      <c r="A134" s="11">
        <v>127</v>
      </c>
      <c r="B134" s="12" t="s">
        <v>158</v>
      </c>
      <c r="C134" s="13">
        <v>588</v>
      </c>
      <c r="D134" s="11" t="s">
        <v>159</v>
      </c>
      <c r="E134" s="15">
        <v>17</v>
      </c>
      <c r="F134" s="16">
        <v>17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6">
        <v>17</v>
      </c>
      <c r="M134" s="15">
        <v>0</v>
      </c>
      <c r="N134" s="15">
        <v>0</v>
      </c>
      <c r="O134" s="15">
        <v>0</v>
      </c>
      <c r="P134" s="15">
        <f aca="true" t="shared" si="51" ref="P134:P165">SUM(Q134:Y134)</f>
        <v>1</v>
      </c>
      <c r="Q134" s="28">
        <f t="shared" si="35"/>
        <v>0</v>
      </c>
      <c r="R134" s="28">
        <f t="shared" si="36"/>
        <v>0</v>
      </c>
      <c r="S134" s="28">
        <f t="shared" si="37"/>
        <v>0</v>
      </c>
      <c r="T134" s="28">
        <f t="shared" si="38"/>
        <v>0</v>
      </c>
      <c r="U134" s="28">
        <f t="shared" si="39"/>
        <v>0</v>
      </c>
      <c r="V134" s="28">
        <f t="shared" si="40"/>
        <v>1</v>
      </c>
      <c r="W134" s="28">
        <f t="shared" si="41"/>
        <v>0</v>
      </c>
      <c r="X134" s="28">
        <f t="shared" si="42"/>
        <v>0</v>
      </c>
      <c r="Y134" s="28">
        <f t="shared" si="43"/>
        <v>0</v>
      </c>
      <c r="Z134" s="1">
        <f aca="true" t="shared" si="52" ref="Z134:Z160">IF($P134=AF$2,1,0)</f>
        <v>0</v>
      </c>
      <c r="AA134" s="1">
        <f aca="true" t="shared" si="53" ref="AA134:AA160">IF($P134=AG$2,1,0)</f>
        <v>0</v>
      </c>
      <c r="AB134" s="1">
        <f aca="true" t="shared" si="54" ref="AB134:AB160">IF($P134=AH$2,1,0)</f>
        <v>0</v>
      </c>
      <c r="AC134" s="1">
        <f aca="true" t="shared" si="55" ref="AC134:AC160">IF($P134=AI$2,1,0)</f>
        <v>0</v>
      </c>
      <c r="AD134" s="1">
        <f aca="true" t="shared" si="56" ref="AD134:AD160">IF($P134=AJ$2,1,0)</f>
        <v>0</v>
      </c>
      <c r="AE134" s="1">
        <f aca="true" t="shared" si="57" ref="AE134:AE160">IF($P134=AK$2,1,0)</f>
        <v>1</v>
      </c>
    </row>
    <row r="135" spans="1:31" ht="18.75" customHeight="1">
      <c r="A135" s="11">
        <v>130</v>
      </c>
      <c r="B135" s="12" t="s">
        <v>32</v>
      </c>
      <c r="C135" s="13">
        <v>1</v>
      </c>
      <c r="D135" s="11" t="s">
        <v>160</v>
      </c>
      <c r="E135" s="15">
        <v>15</v>
      </c>
      <c r="F135" s="16">
        <v>15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6">
        <v>15</v>
      </c>
      <c r="M135" s="15">
        <v>0</v>
      </c>
      <c r="N135" s="15">
        <v>0</v>
      </c>
      <c r="O135" s="15">
        <v>0</v>
      </c>
      <c r="P135" s="15">
        <f t="shared" si="51"/>
        <v>1</v>
      </c>
      <c r="Q135" s="28">
        <f aca="true" t="shared" si="58" ref="Q135:Q160">IF(G135=0,0,1)</f>
        <v>0</v>
      </c>
      <c r="R135" s="28">
        <f aca="true" t="shared" si="59" ref="R135:R160">IF(H135=0,0,1)</f>
        <v>0</v>
      </c>
      <c r="S135" s="28">
        <f aca="true" t="shared" si="60" ref="S135:S160">IF(I135=0,0,1)</f>
        <v>0</v>
      </c>
      <c r="T135" s="28">
        <f aca="true" t="shared" si="61" ref="T135:T160">IF(J135=0,0,1)</f>
        <v>0</v>
      </c>
      <c r="U135" s="28">
        <f aca="true" t="shared" si="62" ref="U135:U160">IF(K135=0,0,1)</f>
        <v>0</v>
      </c>
      <c r="V135" s="28">
        <f aca="true" t="shared" si="63" ref="V135:V160">IF(L135=0,0,1)</f>
        <v>1</v>
      </c>
      <c r="W135" s="28">
        <f aca="true" t="shared" si="64" ref="W135:W160">IF(M135=0,0,1)</f>
        <v>0</v>
      </c>
      <c r="X135" s="28">
        <f aca="true" t="shared" si="65" ref="X135:X160">IF(N135=0,0,1)</f>
        <v>0</v>
      </c>
      <c r="Y135" s="28">
        <f aca="true" t="shared" si="66" ref="Y135:Y160">IF(O135=0,0,1)</f>
        <v>0</v>
      </c>
      <c r="Z135" s="1">
        <f t="shared" si="52"/>
        <v>0</v>
      </c>
      <c r="AA135" s="1">
        <f t="shared" si="53"/>
        <v>0</v>
      </c>
      <c r="AB135" s="1">
        <f t="shared" si="54"/>
        <v>0</v>
      </c>
      <c r="AC135" s="1">
        <f t="shared" si="55"/>
        <v>0</v>
      </c>
      <c r="AD135" s="1">
        <f t="shared" si="56"/>
        <v>0</v>
      </c>
      <c r="AE135" s="1">
        <f t="shared" si="57"/>
        <v>1</v>
      </c>
    </row>
    <row r="136" spans="1:31" ht="18.75" customHeight="1">
      <c r="A136" s="11">
        <v>131</v>
      </c>
      <c r="B136" s="12" t="s">
        <v>15</v>
      </c>
      <c r="C136" s="13">
        <v>4062</v>
      </c>
      <c r="D136" s="14" t="s">
        <v>145</v>
      </c>
      <c r="E136" s="15">
        <v>13</v>
      </c>
      <c r="F136" s="16">
        <v>13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6">
        <v>13</v>
      </c>
      <c r="P136" s="15">
        <f t="shared" si="51"/>
        <v>1</v>
      </c>
      <c r="Q136" s="28">
        <f t="shared" si="58"/>
        <v>0</v>
      </c>
      <c r="R136" s="28">
        <f t="shared" si="59"/>
        <v>0</v>
      </c>
      <c r="S136" s="28">
        <f t="shared" si="60"/>
        <v>0</v>
      </c>
      <c r="T136" s="28">
        <f t="shared" si="61"/>
        <v>0</v>
      </c>
      <c r="U136" s="28">
        <f t="shared" si="62"/>
        <v>0</v>
      </c>
      <c r="V136" s="28">
        <f t="shared" si="63"/>
        <v>0</v>
      </c>
      <c r="W136" s="28">
        <f t="shared" si="64"/>
        <v>0</v>
      </c>
      <c r="X136" s="28">
        <f t="shared" si="65"/>
        <v>0</v>
      </c>
      <c r="Y136" s="28">
        <f t="shared" si="66"/>
        <v>1</v>
      </c>
      <c r="Z136" s="1">
        <f t="shared" si="52"/>
        <v>0</v>
      </c>
      <c r="AA136" s="1">
        <f t="shared" si="53"/>
        <v>0</v>
      </c>
      <c r="AB136" s="1">
        <f t="shared" si="54"/>
        <v>0</v>
      </c>
      <c r="AC136" s="1">
        <f t="shared" si="55"/>
        <v>0</v>
      </c>
      <c r="AD136" s="1">
        <f t="shared" si="56"/>
        <v>0</v>
      </c>
      <c r="AE136" s="1">
        <f t="shared" si="57"/>
        <v>1</v>
      </c>
    </row>
    <row r="137" spans="1:31" ht="18.75" customHeight="1">
      <c r="A137" s="11">
        <v>132</v>
      </c>
      <c r="B137" s="12" t="s">
        <v>13</v>
      </c>
      <c r="C137" s="13">
        <v>745</v>
      </c>
      <c r="D137" s="14" t="s">
        <v>161</v>
      </c>
      <c r="E137" s="15">
        <v>11</v>
      </c>
      <c r="F137" s="16">
        <v>11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6">
        <v>11</v>
      </c>
      <c r="M137" s="15">
        <v>0</v>
      </c>
      <c r="N137" s="15">
        <v>0</v>
      </c>
      <c r="O137" s="15">
        <v>0</v>
      </c>
      <c r="P137" s="15">
        <f t="shared" si="51"/>
        <v>1</v>
      </c>
      <c r="Q137" s="28">
        <f t="shared" si="58"/>
        <v>0</v>
      </c>
      <c r="R137" s="28">
        <f t="shared" si="59"/>
        <v>0</v>
      </c>
      <c r="S137" s="28">
        <f t="shared" si="60"/>
        <v>0</v>
      </c>
      <c r="T137" s="28">
        <f t="shared" si="61"/>
        <v>0</v>
      </c>
      <c r="U137" s="28">
        <f t="shared" si="62"/>
        <v>0</v>
      </c>
      <c r="V137" s="28">
        <f t="shared" si="63"/>
        <v>1</v>
      </c>
      <c r="W137" s="28">
        <f t="shared" si="64"/>
        <v>0</v>
      </c>
      <c r="X137" s="28">
        <f t="shared" si="65"/>
        <v>0</v>
      </c>
      <c r="Y137" s="28">
        <f t="shared" si="66"/>
        <v>0</v>
      </c>
      <c r="Z137" s="1">
        <f t="shared" si="52"/>
        <v>0</v>
      </c>
      <c r="AA137" s="1">
        <f t="shared" si="53"/>
        <v>0</v>
      </c>
      <c r="AB137" s="1">
        <f t="shared" si="54"/>
        <v>0</v>
      </c>
      <c r="AC137" s="1">
        <f t="shared" si="55"/>
        <v>0</v>
      </c>
      <c r="AD137" s="1">
        <f t="shared" si="56"/>
        <v>0</v>
      </c>
      <c r="AE137" s="1">
        <f t="shared" si="57"/>
        <v>1</v>
      </c>
    </row>
    <row r="138" spans="1:31" ht="18.75" customHeight="1">
      <c r="A138" s="11">
        <v>133</v>
      </c>
      <c r="B138" s="12" t="s">
        <v>41</v>
      </c>
      <c r="C138" s="13">
        <v>7</v>
      </c>
      <c r="D138" s="14" t="s">
        <v>162</v>
      </c>
      <c r="E138" s="15">
        <v>10</v>
      </c>
      <c r="F138" s="16">
        <v>10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6">
        <v>5</v>
      </c>
      <c r="M138" s="15">
        <v>0</v>
      </c>
      <c r="N138" s="16">
        <v>5</v>
      </c>
      <c r="O138" s="15">
        <v>0</v>
      </c>
      <c r="P138" s="15">
        <f t="shared" si="51"/>
        <v>2</v>
      </c>
      <c r="Q138" s="28">
        <f t="shared" si="58"/>
        <v>0</v>
      </c>
      <c r="R138" s="28">
        <f t="shared" si="59"/>
        <v>0</v>
      </c>
      <c r="S138" s="28">
        <f t="shared" si="60"/>
        <v>0</v>
      </c>
      <c r="T138" s="28">
        <f t="shared" si="61"/>
        <v>0</v>
      </c>
      <c r="U138" s="28">
        <f t="shared" si="62"/>
        <v>0</v>
      </c>
      <c r="V138" s="28">
        <f t="shared" si="63"/>
        <v>1</v>
      </c>
      <c r="W138" s="28">
        <f t="shared" si="64"/>
        <v>0</v>
      </c>
      <c r="X138" s="28">
        <f t="shared" si="65"/>
        <v>1</v>
      </c>
      <c r="Y138" s="28">
        <f t="shared" si="66"/>
        <v>0</v>
      </c>
      <c r="Z138" s="1">
        <f t="shared" si="52"/>
        <v>0</v>
      </c>
      <c r="AA138" s="1">
        <f t="shared" si="53"/>
        <v>0</v>
      </c>
      <c r="AB138" s="1">
        <f t="shared" si="54"/>
        <v>0</v>
      </c>
      <c r="AC138" s="1">
        <f t="shared" si="55"/>
        <v>0</v>
      </c>
      <c r="AD138" s="1">
        <f t="shared" si="56"/>
        <v>1</v>
      </c>
      <c r="AE138" s="1">
        <f t="shared" si="57"/>
        <v>0</v>
      </c>
    </row>
    <row r="139" spans="1:31" ht="18.75" customHeight="1">
      <c r="A139" s="11">
        <v>133</v>
      </c>
      <c r="B139" s="12" t="s">
        <v>27</v>
      </c>
      <c r="C139" s="13">
        <v>944</v>
      </c>
      <c r="D139" s="14" t="s">
        <v>163</v>
      </c>
      <c r="E139" s="15">
        <v>10</v>
      </c>
      <c r="F139" s="16">
        <v>10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6">
        <v>10</v>
      </c>
      <c r="M139" s="15">
        <v>0</v>
      </c>
      <c r="N139" s="15">
        <v>0</v>
      </c>
      <c r="O139" s="15">
        <v>0</v>
      </c>
      <c r="P139" s="15">
        <f t="shared" si="51"/>
        <v>1</v>
      </c>
      <c r="Q139" s="28">
        <f t="shared" si="58"/>
        <v>0</v>
      </c>
      <c r="R139" s="28">
        <f t="shared" si="59"/>
        <v>0</v>
      </c>
      <c r="S139" s="28">
        <f t="shared" si="60"/>
        <v>0</v>
      </c>
      <c r="T139" s="28">
        <f t="shared" si="61"/>
        <v>0</v>
      </c>
      <c r="U139" s="28">
        <f t="shared" si="62"/>
        <v>0</v>
      </c>
      <c r="V139" s="28">
        <f t="shared" si="63"/>
        <v>1</v>
      </c>
      <c r="W139" s="28">
        <f t="shared" si="64"/>
        <v>0</v>
      </c>
      <c r="X139" s="28">
        <f t="shared" si="65"/>
        <v>0</v>
      </c>
      <c r="Y139" s="28">
        <f t="shared" si="66"/>
        <v>0</v>
      </c>
      <c r="Z139" s="1">
        <f t="shared" si="52"/>
        <v>0</v>
      </c>
      <c r="AA139" s="1">
        <f t="shared" si="53"/>
        <v>0</v>
      </c>
      <c r="AB139" s="1">
        <f t="shared" si="54"/>
        <v>0</v>
      </c>
      <c r="AC139" s="1">
        <f t="shared" si="55"/>
        <v>0</v>
      </c>
      <c r="AD139" s="1">
        <f t="shared" si="56"/>
        <v>0</v>
      </c>
      <c r="AE139" s="1">
        <f t="shared" si="57"/>
        <v>1</v>
      </c>
    </row>
    <row r="140" spans="1:31" ht="18.75" customHeight="1">
      <c r="A140" s="11">
        <v>135</v>
      </c>
      <c r="B140" s="12" t="s">
        <v>13</v>
      </c>
      <c r="C140" s="13">
        <v>684</v>
      </c>
      <c r="D140" s="14" t="s">
        <v>164</v>
      </c>
      <c r="E140" s="15">
        <v>9</v>
      </c>
      <c r="F140" s="16">
        <v>9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6">
        <v>9</v>
      </c>
      <c r="M140" s="15">
        <v>0</v>
      </c>
      <c r="N140" s="15">
        <v>0</v>
      </c>
      <c r="O140" s="15">
        <v>0</v>
      </c>
      <c r="P140" s="15">
        <f t="shared" si="51"/>
        <v>1</v>
      </c>
      <c r="Q140" s="28">
        <f t="shared" si="58"/>
        <v>0</v>
      </c>
      <c r="R140" s="28">
        <f t="shared" si="59"/>
        <v>0</v>
      </c>
      <c r="S140" s="28">
        <f t="shared" si="60"/>
        <v>0</v>
      </c>
      <c r="T140" s="28">
        <f t="shared" si="61"/>
        <v>0</v>
      </c>
      <c r="U140" s="28">
        <f t="shared" si="62"/>
        <v>0</v>
      </c>
      <c r="V140" s="28">
        <f t="shared" si="63"/>
        <v>1</v>
      </c>
      <c r="W140" s="28">
        <f t="shared" si="64"/>
        <v>0</v>
      </c>
      <c r="X140" s="28">
        <f t="shared" si="65"/>
        <v>0</v>
      </c>
      <c r="Y140" s="28">
        <f t="shared" si="66"/>
        <v>0</v>
      </c>
      <c r="Z140" s="1">
        <f t="shared" si="52"/>
        <v>0</v>
      </c>
      <c r="AA140" s="1">
        <f t="shared" si="53"/>
        <v>0</v>
      </c>
      <c r="AB140" s="1">
        <f t="shared" si="54"/>
        <v>0</v>
      </c>
      <c r="AC140" s="1">
        <f t="shared" si="55"/>
        <v>0</v>
      </c>
      <c r="AD140" s="1">
        <f t="shared" si="56"/>
        <v>0</v>
      </c>
      <c r="AE140" s="1">
        <f t="shared" si="57"/>
        <v>1</v>
      </c>
    </row>
    <row r="141" spans="1:31" ht="18.75" customHeight="1">
      <c r="A141" s="11">
        <v>135</v>
      </c>
      <c r="B141" s="12" t="s">
        <v>56</v>
      </c>
      <c r="C141" s="13">
        <v>748</v>
      </c>
      <c r="D141" s="14" t="s">
        <v>57</v>
      </c>
      <c r="E141" s="15">
        <v>9</v>
      </c>
      <c r="F141" s="16">
        <v>9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6">
        <v>9</v>
      </c>
      <c r="P141" s="15">
        <f t="shared" si="51"/>
        <v>1</v>
      </c>
      <c r="Q141" s="28">
        <f t="shared" si="58"/>
        <v>0</v>
      </c>
      <c r="R141" s="28">
        <f t="shared" si="59"/>
        <v>0</v>
      </c>
      <c r="S141" s="28">
        <f t="shared" si="60"/>
        <v>0</v>
      </c>
      <c r="T141" s="28">
        <f t="shared" si="61"/>
        <v>0</v>
      </c>
      <c r="U141" s="28">
        <f t="shared" si="62"/>
        <v>0</v>
      </c>
      <c r="V141" s="28">
        <f t="shared" si="63"/>
        <v>0</v>
      </c>
      <c r="W141" s="28">
        <f t="shared" si="64"/>
        <v>0</v>
      </c>
      <c r="X141" s="28">
        <f t="shared" si="65"/>
        <v>0</v>
      </c>
      <c r="Y141" s="28">
        <f t="shared" si="66"/>
        <v>1</v>
      </c>
      <c r="Z141" s="1">
        <f t="shared" si="52"/>
        <v>0</v>
      </c>
      <c r="AA141" s="1">
        <f t="shared" si="53"/>
        <v>0</v>
      </c>
      <c r="AB141" s="1">
        <f t="shared" si="54"/>
        <v>0</v>
      </c>
      <c r="AC141" s="1">
        <f t="shared" si="55"/>
        <v>0</v>
      </c>
      <c r="AD141" s="1">
        <f t="shared" si="56"/>
        <v>0</v>
      </c>
      <c r="AE141" s="1">
        <f t="shared" si="57"/>
        <v>1</v>
      </c>
    </row>
    <row r="142" spans="1:31" ht="18.75" customHeight="1">
      <c r="A142" s="11">
        <v>135</v>
      </c>
      <c r="B142" s="12" t="s">
        <v>127</v>
      </c>
      <c r="C142" s="13">
        <v>30</v>
      </c>
      <c r="D142" s="14" t="s">
        <v>165</v>
      </c>
      <c r="E142" s="15">
        <v>9</v>
      </c>
      <c r="F142" s="16">
        <v>9</v>
      </c>
      <c r="G142" s="16">
        <v>9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f t="shared" si="51"/>
        <v>1</v>
      </c>
      <c r="Q142" s="28">
        <f t="shared" si="58"/>
        <v>1</v>
      </c>
      <c r="R142" s="28">
        <f t="shared" si="59"/>
        <v>0</v>
      </c>
      <c r="S142" s="28">
        <f t="shared" si="60"/>
        <v>0</v>
      </c>
      <c r="T142" s="28">
        <f t="shared" si="61"/>
        <v>0</v>
      </c>
      <c r="U142" s="28">
        <f t="shared" si="62"/>
        <v>0</v>
      </c>
      <c r="V142" s="28">
        <f t="shared" si="63"/>
        <v>0</v>
      </c>
      <c r="W142" s="28">
        <f t="shared" si="64"/>
        <v>0</v>
      </c>
      <c r="X142" s="28">
        <f t="shared" si="65"/>
        <v>0</v>
      </c>
      <c r="Y142" s="28">
        <f t="shared" si="66"/>
        <v>0</v>
      </c>
      <c r="Z142" s="1">
        <f t="shared" si="52"/>
        <v>0</v>
      </c>
      <c r="AA142" s="1">
        <f t="shared" si="53"/>
        <v>0</v>
      </c>
      <c r="AB142" s="1">
        <f t="shared" si="54"/>
        <v>0</v>
      </c>
      <c r="AC142" s="1">
        <f t="shared" si="55"/>
        <v>0</v>
      </c>
      <c r="AD142" s="1">
        <f t="shared" si="56"/>
        <v>0</v>
      </c>
      <c r="AE142" s="1">
        <f t="shared" si="57"/>
        <v>1</v>
      </c>
    </row>
    <row r="143" spans="1:31" ht="18.75" customHeight="1">
      <c r="A143" s="11">
        <v>138</v>
      </c>
      <c r="B143" s="12" t="s">
        <v>32</v>
      </c>
      <c r="C143" s="13">
        <v>534</v>
      </c>
      <c r="D143" s="11" t="s">
        <v>166</v>
      </c>
      <c r="E143" s="15">
        <v>8</v>
      </c>
      <c r="F143" s="16">
        <v>8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6">
        <v>8</v>
      </c>
      <c r="M143" s="15">
        <v>0</v>
      </c>
      <c r="N143" s="15">
        <v>0</v>
      </c>
      <c r="O143" s="15">
        <v>0</v>
      </c>
      <c r="P143" s="15">
        <f t="shared" si="51"/>
        <v>1</v>
      </c>
      <c r="Q143" s="28">
        <f t="shared" si="58"/>
        <v>0</v>
      </c>
      <c r="R143" s="28">
        <f t="shared" si="59"/>
        <v>0</v>
      </c>
      <c r="S143" s="28">
        <f t="shared" si="60"/>
        <v>0</v>
      </c>
      <c r="T143" s="28">
        <f t="shared" si="61"/>
        <v>0</v>
      </c>
      <c r="U143" s="28">
        <f t="shared" si="62"/>
        <v>0</v>
      </c>
      <c r="V143" s="28">
        <f t="shared" si="63"/>
        <v>1</v>
      </c>
      <c r="W143" s="28">
        <f t="shared" si="64"/>
        <v>0</v>
      </c>
      <c r="X143" s="28">
        <f t="shared" si="65"/>
        <v>0</v>
      </c>
      <c r="Y143" s="28">
        <f t="shared" si="66"/>
        <v>0</v>
      </c>
      <c r="Z143" s="1">
        <f t="shared" si="52"/>
        <v>0</v>
      </c>
      <c r="AA143" s="1">
        <f t="shared" si="53"/>
        <v>0</v>
      </c>
      <c r="AB143" s="1">
        <f t="shared" si="54"/>
        <v>0</v>
      </c>
      <c r="AC143" s="1">
        <f t="shared" si="55"/>
        <v>0</v>
      </c>
      <c r="AD143" s="1">
        <f t="shared" si="56"/>
        <v>0</v>
      </c>
      <c r="AE143" s="1">
        <f t="shared" si="57"/>
        <v>1</v>
      </c>
    </row>
    <row r="144" spans="1:31" ht="18.75" customHeight="1">
      <c r="A144" s="11">
        <v>138</v>
      </c>
      <c r="B144" s="12" t="s">
        <v>13</v>
      </c>
      <c r="C144" s="13">
        <v>760</v>
      </c>
      <c r="D144" s="11" t="s">
        <v>167</v>
      </c>
      <c r="E144" s="15">
        <v>8</v>
      </c>
      <c r="F144" s="16">
        <v>8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6">
        <v>8</v>
      </c>
      <c r="P144" s="15">
        <f t="shared" si="51"/>
        <v>1</v>
      </c>
      <c r="Q144" s="28">
        <f t="shared" si="58"/>
        <v>0</v>
      </c>
      <c r="R144" s="28">
        <f t="shared" si="59"/>
        <v>0</v>
      </c>
      <c r="S144" s="28">
        <f t="shared" si="60"/>
        <v>0</v>
      </c>
      <c r="T144" s="28">
        <f t="shared" si="61"/>
        <v>0</v>
      </c>
      <c r="U144" s="28">
        <f t="shared" si="62"/>
        <v>0</v>
      </c>
      <c r="V144" s="28">
        <f t="shared" si="63"/>
        <v>0</v>
      </c>
      <c r="W144" s="28">
        <f t="shared" si="64"/>
        <v>0</v>
      </c>
      <c r="X144" s="28">
        <f t="shared" si="65"/>
        <v>0</v>
      </c>
      <c r="Y144" s="28">
        <f t="shared" si="66"/>
        <v>1</v>
      </c>
      <c r="Z144" s="1">
        <f t="shared" si="52"/>
        <v>0</v>
      </c>
      <c r="AA144" s="1">
        <f t="shared" si="53"/>
        <v>0</v>
      </c>
      <c r="AB144" s="1">
        <f t="shared" si="54"/>
        <v>0</v>
      </c>
      <c r="AC144" s="1">
        <f t="shared" si="55"/>
        <v>0</v>
      </c>
      <c r="AD144" s="1">
        <f t="shared" si="56"/>
        <v>0</v>
      </c>
      <c r="AE144" s="1">
        <f t="shared" si="57"/>
        <v>1</v>
      </c>
    </row>
    <row r="145" spans="1:31" ht="18.75" customHeight="1">
      <c r="A145" s="11">
        <v>140</v>
      </c>
      <c r="B145" s="12" t="s">
        <v>20</v>
      </c>
      <c r="C145" s="13">
        <v>325</v>
      </c>
      <c r="D145" s="11" t="s">
        <v>141</v>
      </c>
      <c r="E145" s="15">
        <v>7</v>
      </c>
      <c r="F145" s="16">
        <v>7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6">
        <v>7</v>
      </c>
      <c r="M145" s="15">
        <v>0</v>
      </c>
      <c r="N145" s="15">
        <v>0</v>
      </c>
      <c r="O145" s="15">
        <v>0</v>
      </c>
      <c r="P145" s="15">
        <f t="shared" si="51"/>
        <v>1</v>
      </c>
      <c r="Q145" s="28">
        <f t="shared" si="58"/>
        <v>0</v>
      </c>
      <c r="R145" s="28">
        <f t="shared" si="59"/>
        <v>0</v>
      </c>
      <c r="S145" s="28">
        <f t="shared" si="60"/>
        <v>0</v>
      </c>
      <c r="T145" s="28">
        <f t="shared" si="61"/>
        <v>0</v>
      </c>
      <c r="U145" s="28">
        <f t="shared" si="62"/>
        <v>0</v>
      </c>
      <c r="V145" s="28">
        <f t="shared" si="63"/>
        <v>1</v>
      </c>
      <c r="W145" s="28">
        <f t="shared" si="64"/>
        <v>0</v>
      </c>
      <c r="X145" s="28">
        <f t="shared" si="65"/>
        <v>0</v>
      </c>
      <c r="Y145" s="28">
        <f t="shared" si="66"/>
        <v>0</v>
      </c>
      <c r="Z145" s="1">
        <f t="shared" si="52"/>
        <v>0</v>
      </c>
      <c r="AA145" s="1">
        <f t="shared" si="53"/>
        <v>0</v>
      </c>
      <c r="AB145" s="1">
        <f t="shared" si="54"/>
        <v>0</v>
      </c>
      <c r="AC145" s="1">
        <f t="shared" si="55"/>
        <v>0</v>
      </c>
      <c r="AD145" s="1">
        <f t="shared" si="56"/>
        <v>0</v>
      </c>
      <c r="AE145" s="1">
        <f t="shared" si="57"/>
        <v>1</v>
      </c>
    </row>
    <row r="146" spans="1:31" ht="18.75" customHeight="1">
      <c r="A146" s="11">
        <v>141</v>
      </c>
      <c r="B146" s="12" t="s">
        <v>18</v>
      </c>
      <c r="C146" s="13">
        <v>883</v>
      </c>
      <c r="D146" s="11" t="s">
        <v>168</v>
      </c>
      <c r="E146" s="15">
        <v>5</v>
      </c>
      <c r="F146" s="16">
        <v>5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6">
        <v>5</v>
      </c>
      <c r="N146" s="15">
        <v>0</v>
      </c>
      <c r="O146" s="15">
        <v>0</v>
      </c>
      <c r="P146" s="15">
        <f t="shared" si="51"/>
        <v>1</v>
      </c>
      <c r="Q146" s="28">
        <f t="shared" si="58"/>
        <v>0</v>
      </c>
      <c r="R146" s="28">
        <f t="shared" si="59"/>
        <v>0</v>
      </c>
      <c r="S146" s="28">
        <f t="shared" si="60"/>
        <v>0</v>
      </c>
      <c r="T146" s="28">
        <f t="shared" si="61"/>
        <v>0</v>
      </c>
      <c r="U146" s="28">
        <f t="shared" si="62"/>
        <v>0</v>
      </c>
      <c r="V146" s="28">
        <f t="shared" si="63"/>
        <v>0</v>
      </c>
      <c r="W146" s="28">
        <f t="shared" si="64"/>
        <v>1</v>
      </c>
      <c r="X146" s="28">
        <f t="shared" si="65"/>
        <v>0</v>
      </c>
      <c r="Y146" s="28">
        <f t="shared" si="66"/>
        <v>0</v>
      </c>
      <c r="Z146" s="1">
        <f t="shared" si="52"/>
        <v>0</v>
      </c>
      <c r="AA146" s="1">
        <f t="shared" si="53"/>
        <v>0</v>
      </c>
      <c r="AB146" s="1">
        <f t="shared" si="54"/>
        <v>0</v>
      </c>
      <c r="AC146" s="1">
        <f t="shared" si="55"/>
        <v>0</v>
      </c>
      <c r="AD146" s="1">
        <f t="shared" si="56"/>
        <v>0</v>
      </c>
      <c r="AE146" s="1">
        <f t="shared" si="57"/>
        <v>1</v>
      </c>
    </row>
    <row r="147" spans="1:31" ht="18.75" customHeight="1">
      <c r="A147" s="11">
        <v>141</v>
      </c>
      <c r="B147" s="12" t="s">
        <v>41</v>
      </c>
      <c r="C147" s="13">
        <v>795</v>
      </c>
      <c r="D147" s="11" t="s">
        <v>88</v>
      </c>
      <c r="E147" s="15">
        <v>5</v>
      </c>
      <c r="F147" s="16">
        <v>5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6">
        <v>5</v>
      </c>
      <c r="O147" s="15">
        <v>0</v>
      </c>
      <c r="P147" s="15">
        <f t="shared" si="51"/>
        <v>1</v>
      </c>
      <c r="Q147" s="28">
        <f t="shared" si="58"/>
        <v>0</v>
      </c>
      <c r="R147" s="28">
        <f t="shared" si="59"/>
        <v>0</v>
      </c>
      <c r="S147" s="28">
        <f t="shared" si="60"/>
        <v>0</v>
      </c>
      <c r="T147" s="28">
        <f t="shared" si="61"/>
        <v>0</v>
      </c>
      <c r="U147" s="28">
        <f t="shared" si="62"/>
        <v>0</v>
      </c>
      <c r="V147" s="28">
        <f t="shared" si="63"/>
        <v>0</v>
      </c>
      <c r="W147" s="28">
        <f t="shared" si="64"/>
        <v>0</v>
      </c>
      <c r="X147" s="28">
        <f t="shared" si="65"/>
        <v>1</v>
      </c>
      <c r="Y147" s="28">
        <f t="shared" si="66"/>
        <v>0</v>
      </c>
      <c r="Z147" s="1">
        <f t="shared" si="52"/>
        <v>0</v>
      </c>
      <c r="AA147" s="1">
        <f t="shared" si="53"/>
        <v>0</v>
      </c>
      <c r="AB147" s="1">
        <f t="shared" si="54"/>
        <v>0</v>
      </c>
      <c r="AC147" s="1">
        <f t="shared" si="55"/>
        <v>0</v>
      </c>
      <c r="AD147" s="1">
        <f t="shared" si="56"/>
        <v>0</v>
      </c>
      <c r="AE147" s="1">
        <f t="shared" si="57"/>
        <v>1</v>
      </c>
    </row>
    <row r="148" spans="1:31" ht="18.75" customHeight="1">
      <c r="A148" s="11">
        <v>141</v>
      </c>
      <c r="B148" s="12" t="s">
        <v>41</v>
      </c>
      <c r="C148" s="13">
        <v>3624</v>
      </c>
      <c r="D148" s="14" t="s">
        <v>169</v>
      </c>
      <c r="E148" s="15">
        <v>5</v>
      </c>
      <c r="F148" s="16">
        <v>5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6">
        <v>5</v>
      </c>
      <c r="O148" s="15">
        <v>0</v>
      </c>
      <c r="P148" s="15">
        <f t="shared" si="51"/>
        <v>1</v>
      </c>
      <c r="Q148" s="28">
        <f t="shared" si="58"/>
        <v>0</v>
      </c>
      <c r="R148" s="28">
        <f t="shared" si="59"/>
        <v>0</v>
      </c>
      <c r="S148" s="28">
        <f t="shared" si="60"/>
        <v>0</v>
      </c>
      <c r="T148" s="28">
        <f t="shared" si="61"/>
        <v>0</v>
      </c>
      <c r="U148" s="28">
        <f t="shared" si="62"/>
        <v>0</v>
      </c>
      <c r="V148" s="28">
        <f t="shared" si="63"/>
        <v>0</v>
      </c>
      <c r="W148" s="28">
        <f t="shared" si="64"/>
        <v>0</v>
      </c>
      <c r="X148" s="28">
        <f t="shared" si="65"/>
        <v>1</v>
      </c>
      <c r="Y148" s="28">
        <f t="shared" si="66"/>
        <v>0</v>
      </c>
      <c r="Z148" s="1">
        <f t="shared" si="52"/>
        <v>0</v>
      </c>
      <c r="AA148" s="1">
        <f t="shared" si="53"/>
        <v>0</v>
      </c>
      <c r="AB148" s="1">
        <f t="shared" si="54"/>
        <v>0</v>
      </c>
      <c r="AC148" s="1">
        <f t="shared" si="55"/>
        <v>0</v>
      </c>
      <c r="AD148" s="1">
        <f t="shared" si="56"/>
        <v>0</v>
      </c>
      <c r="AE148" s="1">
        <f t="shared" si="57"/>
        <v>1</v>
      </c>
    </row>
    <row r="149" spans="1:31" ht="18.75" customHeight="1">
      <c r="A149" s="11">
        <v>141</v>
      </c>
      <c r="B149" s="12" t="s">
        <v>41</v>
      </c>
      <c r="C149" s="13">
        <v>3623</v>
      </c>
      <c r="D149" s="14" t="s">
        <v>169</v>
      </c>
      <c r="E149" s="15">
        <v>5</v>
      </c>
      <c r="F149" s="16">
        <v>5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6">
        <v>5</v>
      </c>
      <c r="M149" s="15">
        <v>0</v>
      </c>
      <c r="N149" s="15">
        <v>0</v>
      </c>
      <c r="O149" s="15">
        <v>0</v>
      </c>
      <c r="P149" s="15">
        <f t="shared" si="51"/>
        <v>1</v>
      </c>
      <c r="Q149" s="28">
        <f t="shared" si="58"/>
        <v>0</v>
      </c>
      <c r="R149" s="28">
        <f t="shared" si="59"/>
        <v>0</v>
      </c>
      <c r="S149" s="28">
        <f t="shared" si="60"/>
        <v>0</v>
      </c>
      <c r="T149" s="28">
        <f t="shared" si="61"/>
        <v>0</v>
      </c>
      <c r="U149" s="28">
        <f t="shared" si="62"/>
        <v>0</v>
      </c>
      <c r="V149" s="28">
        <f t="shared" si="63"/>
        <v>1</v>
      </c>
      <c r="W149" s="28">
        <f t="shared" si="64"/>
        <v>0</v>
      </c>
      <c r="X149" s="28">
        <f t="shared" si="65"/>
        <v>0</v>
      </c>
      <c r="Y149" s="28">
        <f t="shared" si="66"/>
        <v>0</v>
      </c>
      <c r="Z149" s="1">
        <f t="shared" si="52"/>
        <v>0</v>
      </c>
      <c r="AA149" s="1">
        <f t="shared" si="53"/>
        <v>0</v>
      </c>
      <c r="AB149" s="1">
        <f t="shared" si="54"/>
        <v>0</v>
      </c>
      <c r="AC149" s="1">
        <f t="shared" si="55"/>
        <v>0</v>
      </c>
      <c r="AD149" s="1">
        <f t="shared" si="56"/>
        <v>0</v>
      </c>
      <c r="AE149" s="1">
        <f t="shared" si="57"/>
        <v>1</v>
      </c>
    </row>
    <row r="150" spans="1:31" ht="18.75" customHeight="1">
      <c r="A150" s="11">
        <v>141</v>
      </c>
      <c r="B150" s="12" t="s">
        <v>32</v>
      </c>
      <c r="C150" s="13">
        <v>15</v>
      </c>
      <c r="D150" s="11" t="s">
        <v>156</v>
      </c>
      <c r="E150" s="15">
        <v>5</v>
      </c>
      <c r="F150" s="16">
        <v>5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6">
        <v>5</v>
      </c>
      <c r="M150" s="15">
        <v>0</v>
      </c>
      <c r="N150" s="15">
        <v>0</v>
      </c>
      <c r="O150" s="15">
        <v>0</v>
      </c>
      <c r="P150" s="15">
        <f t="shared" si="51"/>
        <v>1</v>
      </c>
      <c r="Q150" s="28">
        <f t="shared" si="58"/>
        <v>0</v>
      </c>
      <c r="R150" s="28">
        <f t="shared" si="59"/>
        <v>0</v>
      </c>
      <c r="S150" s="28">
        <f t="shared" si="60"/>
        <v>0</v>
      </c>
      <c r="T150" s="28">
        <f t="shared" si="61"/>
        <v>0</v>
      </c>
      <c r="U150" s="28">
        <f t="shared" si="62"/>
        <v>0</v>
      </c>
      <c r="V150" s="28">
        <f t="shared" si="63"/>
        <v>1</v>
      </c>
      <c r="W150" s="28">
        <f t="shared" si="64"/>
        <v>0</v>
      </c>
      <c r="X150" s="28">
        <f t="shared" si="65"/>
        <v>0</v>
      </c>
      <c r="Y150" s="28">
        <f t="shared" si="66"/>
        <v>0</v>
      </c>
      <c r="Z150" s="1">
        <f t="shared" si="52"/>
        <v>0</v>
      </c>
      <c r="AA150" s="1">
        <f t="shared" si="53"/>
        <v>0</v>
      </c>
      <c r="AB150" s="1">
        <f t="shared" si="54"/>
        <v>0</v>
      </c>
      <c r="AC150" s="1">
        <f t="shared" si="55"/>
        <v>0</v>
      </c>
      <c r="AD150" s="1">
        <f t="shared" si="56"/>
        <v>0</v>
      </c>
      <c r="AE150" s="1">
        <f t="shared" si="57"/>
        <v>1</v>
      </c>
    </row>
    <row r="151" spans="1:31" ht="18.75" customHeight="1">
      <c r="A151" s="11">
        <v>141</v>
      </c>
      <c r="B151" s="12" t="s">
        <v>15</v>
      </c>
      <c r="C151" s="13">
        <v>4338</v>
      </c>
      <c r="D151" s="11" t="s">
        <v>170</v>
      </c>
      <c r="E151" s="15">
        <v>5</v>
      </c>
      <c r="F151" s="16">
        <v>5</v>
      </c>
      <c r="G151" s="16">
        <v>5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f t="shared" si="51"/>
        <v>1</v>
      </c>
      <c r="Q151" s="28">
        <f t="shared" si="58"/>
        <v>1</v>
      </c>
      <c r="R151" s="28">
        <f t="shared" si="59"/>
        <v>0</v>
      </c>
      <c r="S151" s="28">
        <f t="shared" si="60"/>
        <v>0</v>
      </c>
      <c r="T151" s="28">
        <f t="shared" si="61"/>
        <v>0</v>
      </c>
      <c r="U151" s="28">
        <f t="shared" si="62"/>
        <v>0</v>
      </c>
      <c r="V151" s="28">
        <f t="shared" si="63"/>
        <v>0</v>
      </c>
      <c r="W151" s="28">
        <f t="shared" si="64"/>
        <v>0</v>
      </c>
      <c r="X151" s="28">
        <f t="shared" si="65"/>
        <v>0</v>
      </c>
      <c r="Y151" s="28">
        <f t="shared" si="66"/>
        <v>0</v>
      </c>
      <c r="Z151" s="1">
        <f t="shared" si="52"/>
        <v>0</v>
      </c>
      <c r="AA151" s="1">
        <f t="shared" si="53"/>
        <v>0</v>
      </c>
      <c r="AB151" s="1">
        <f t="shared" si="54"/>
        <v>0</v>
      </c>
      <c r="AC151" s="1">
        <f t="shared" si="55"/>
        <v>0</v>
      </c>
      <c r="AD151" s="1">
        <f t="shared" si="56"/>
        <v>0</v>
      </c>
      <c r="AE151" s="1">
        <f t="shared" si="57"/>
        <v>1</v>
      </c>
    </row>
    <row r="152" spans="1:31" ht="18.75" customHeight="1">
      <c r="A152" s="11">
        <v>141</v>
      </c>
      <c r="B152" s="12" t="s">
        <v>71</v>
      </c>
      <c r="C152" s="13">
        <v>3</v>
      </c>
      <c r="D152" s="11" t="s">
        <v>171</v>
      </c>
      <c r="E152" s="15">
        <v>5</v>
      </c>
      <c r="F152" s="16">
        <v>5</v>
      </c>
      <c r="G152" s="16">
        <v>5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f t="shared" si="51"/>
        <v>1</v>
      </c>
      <c r="Q152" s="28">
        <f t="shared" si="58"/>
        <v>1</v>
      </c>
      <c r="R152" s="28">
        <f t="shared" si="59"/>
        <v>0</v>
      </c>
      <c r="S152" s="28">
        <f t="shared" si="60"/>
        <v>0</v>
      </c>
      <c r="T152" s="28">
        <f t="shared" si="61"/>
        <v>0</v>
      </c>
      <c r="U152" s="28">
        <f t="shared" si="62"/>
        <v>0</v>
      </c>
      <c r="V152" s="28">
        <f t="shared" si="63"/>
        <v>0</v>
      </c>
      <c r="W152" s="28">
        <f t="shared" si="64"/>
        <v>0</v>
      </c>
      <c r="X152" s="28">
        <f t="shared" si="65"/>
        <v>0</v>
      </c>
      <c r="Y152" s="28">
        <f t="shared" si="66"/>
        <v>0</v>
      </c>
      <c r="Z152" s="1">
        <f t="shared" si="52"/>
        <v>0</v>
      </c>
      <c r="AA152" s="1">
        <f t="shared" si="53"/>
        <v>0</v>
      </c>
      <c r="AB152" s="1">
        <f t="shared" si="54"/>
        <v>0</v>
      </c>
      <c r="AC152" s="1">
        <f t="shared" si="55"/>
        <v>0</v>
      </c>
      <c r="AD152" s="1">
        <f t="shared" si="56"/>
        <v>0</v>
      </c>
      <c r="AE152" s="1">
        <f t="shared" si="57"/>
        <v>1</v>
      </c>
    </row>
    <row r="153" spans="1:31" ht="18.75" customHeight="1">
      <c r="A153" s="11">
        <v>141</v>
      </c>
      <c r="B153" s="12" t="s">
        <v>96</v>
      </c>
      <c r="C153" s="13">
        <v>11</v>
      </c>
      <c r="D153" s="14" t="s">
        <v>172</v>
      </c>
      <c r="E153" s="15">
        <v>5</v>
      </c>
      <c r="F153" s="16">
        <v>5</v>
      </c>
      <c r="G153" s="16">
        <v>5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f t="shared" si="51"/>
        <v>1</v>
      </c>
      <c r="Q153" s="28">
        <f t="shared" si="58"/>
        <v>1</v>
      </c>
      <c r="R153" s="28">
        <f t="shared" si="59"/>
        <v>0</v>
      </c>
      <c r="S153" s="28">
        <f t="shared" si="60"/>
        <v>0</v>
      </c>
      <c r="T153" s="28">
        <f t="shared" si="61"/>
        <v>0</v>
      </c>
      <c r="U153" s="28">
        <f t="shared" si="62"/>
        <v>0</v>
      </c>
      <c r="V153" s="28">
        <f t="shared" si="63"/>
        <v>0</v>
      </c>
      <c r="W153" s="28">
        <f t="shared" si="64"/>
        <v>0</v>
      </c>
      <c r="X153" s="28">
        <f t="shared" si="65"/>
        <v>0</v>
      </c>
      <c r="Y153" s="28">
        <f t="shared" si="66"/>
        <v>0</v>
      </c>
      <c r="Z153" s="1">
        <f t="shared" si="52"/>
        <v>0</v>
      </c>
      <c r="AA153" s="1">
        <f t="shared" si="53"/>
        <v>0</v>
      </c>
      <c r="AB153" s="1">
        <f t="shared" si="54"/>
        <v>0</v>
      </c>
      <c r="AC153" s="1">
        <f t="shared" si="55"/>
        <v>0</v>
      </c>
      <c r="AD153" s="1">
        <f t="shared" si="56"/>
        <v>0</v>
      </c>
      <c r="AE153" s="1">
        <f t="shared" si="57"/>
        <v>1</v>
      </c>
    </row>
    <row r="154" spans="1:31" ht="18.75" customHeight="1">
      <c r="A154" s="11">
        <v>141</v>
      </c>
      <c r="B154" s="12" t="s">
        <v>120</v>
      </c>
      <c r="C154" s="13">
        <v>1371</v>
      </c>
      <c r="D154" s="11" t="s">
        <v>173</v>
      </c>
      <c r="E154" s="15">
        <v>5</v>
      </c>
      <c r="F154" s="16">
        <v>5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6">
        <v>5</v>
      </c>
      <c r="M154" s="15">
        <v>0</v>
      </c>
      <c r="N154" s="15">
        <v>0</v>
      </c>
      <c r="O154" s="15">
        <v>0</v>
      </c>
      <c r="P154" s="15">
        <f t="shared" si="51"/>
        <v>1</v>
      </c>
      <c r="Q154" s="28">
        <f t="shared" si="58"/>
        <v>0</v>
      </c>
      <c r="R154" s="28">
        <f t="shared" si="59"/>
        <v>0</v>
      </c>
      <c r="S154" s="28">
        <f t="shared" si="60"/>
        <v>0</v>
      </c>
      <c r="T154" s="28">
        <f t="shared" si="61"/>
        <v>0</v>
      </c>
      <c r="U154" s="28">
        <f t="shared" si="62"/>
        <v>0</v>
      </c>
      <c r="V154" s="28">
        <f t="shared" si="63"/>
        <v>1</v>
      </c>
      <c r="W154" s="28">
        <f t="shared" si="64"/>
        <v>0</v>
      </c>
      <c r="X154" s="28">
        <f t="shared" si="65"/>
        <v>0</v>
      </c>
      <c r="Y154" s="28">
        <f t="shared" si="66"/>
        <v>0</v>
      </c>
      <c r="Z154" s="1">
        <f t="shared" si="52"/>
        <v>0</v>
      </c>
      <c r="AA154" s="1">
        <f t="shared" si="53"/>
        <v>0</v>
      </c>
      <c r="AB154" s="1">
        <f t="shared" si="54"/>
        <v>0</v>
      </c>
      <c r="AC154" s="1">
        <f t="shared" si="55"/>
        <v>0</v>
      </c>
      <c r="AD154" s="1">
        <f t="shared" si="56"/>
        <v>0</v>
      </c>
      <c r="AE154" s="1">
        <f t="shared" si="57"/>
        <v>1</v>
      </c>
    </row>
    <row r="155" spans="1:31" ht="18.75" customHeight="1">
      <c r="A155" s="11">
        <v>141</v>
      </c>
      <c r="B155" s="12" t="s">
        <v>41</v>
      </c>
      <c r="C155" s="13">
        <v>3490</v>
      </c>
      <c r="D155" s="14" t="s">
        <v>83</v>
      </c>
      <c r="E155" s="15">
        <v>5</v>
      </c>
      <c r="F155" s="16">
        <v>5</v>
      </c>
      <c r="G155" s="15">
        <v>0</v>
      </c>
      <c r="H155" s="15">
        <v>0</v>
      </c>
      <c r="I155" s="15">
        <v>0</v>
      </c>
      <c r="J155" s="16">
        <v>5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f t="shared" si="51"/>
        <v>1</v>
      </c>
      <c r="Q155" s="28">
        <f t="shared" si="58"/>
        <v>0</v>
      </c>
      <c r="R155" s="28">
        <f t="shared" si="59"/>
        <v>0</v>
      </c>
      <c r="S155" s="28">
        <f t="shared" si="60"/>
        <v>0</v>
      </c>
      <c r="T155" s="28">
        <f t="shared" si="61"/>
        <v>1</v>
      </c>
      <c r="U155" s="28">
        <f t="shared" si="62"/>
        <v>0</v>
      </c>
      <c r="V155" s="28">
        <f t="shared" si="63"/>
        <v>0</v>
      </c>
      <c r="W155" s="28">
        <f t="shared" si="64"/>
        <v>0</v>
      </c>
      <c r="X155" s="28">
        <f t="shared" si="65"/>
        <v>0</v>
      </c>
      <c r="Y155" s="28">
        <f t="shared" si="66"/>
        <v>0</v>
      </c>
      <c r="Z155" s="1">
        <f t="shared" si="52"/>
        <v>0</v>
      </c>
      <c r="AA155" s="1">
        <f t="shared" si="53"/>
        <v>0</v>
      </c>
      <c r="AB155" s="1">
        <f t="shared" si="54"/>
        <v>0</v>
      </c>
      <c r="AC155" s="1">
        <f t="shared" si="55"/>
        <v>0</v>
      </c>
      <c r="AD155" s="1">
        <f t="shared" si="56"/>
        <v>0</v>
      </c>
      <c r="AE155" s="1">
        <f t="shared" si="57"/>
        <v>1</v>
      </c>
    </row>
    <row r="156" spans="1:31" ht="18.75" customHeight="1">
      <c r="A156" s="11">
        <v>141</v>
      </c>
      <c r="B156" s="12" t="s">
        <v>41</v>
      </c>
      <c r="C156" s="13">
        <v>3327</v>
      </c>
      <c r="D156" s="14" t="s">
        <v>174</v>
      </c>
      <c r="E156" s="15">
        <v>5</v>
      </c>
      <c r="F156" s="16">
        <v>5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6">
        <v>5</v>
      </c>
      <c r="M156" s="15">
        <v>0</v>
      </c>
      <c r="N156" s="15">
        <v>0</v>
      </c>
      <c r="O156" s="15">
        <v>0</v>
      </c>
      <c r="P156" s="15">
        <f t="shared" si="51"/>
        <v>1</v>
      </c>
      <c r="Q156" s="28">
        <f t="shared" si="58"/>
        <v>0</v>
      </c>
      <c r="R156" s="28">
        <f t="shared" si="59"/>
        <v>0</v>
      </c>
      <c r="S156" s="28">
        <f t="shared" si="60"/>
        <v>0</v>
      </c>
      <c r="T156" s="28">
        <f t="shared" si="61"/>
        <v>0</v>
      </c>
      <c r="U156" s="28">
        <f t="shared" si="62"/>
        <v>0</v>
      </c>
      <c r="V156" s="28">
        <f t="shared" si="63"/>
        <v>1</v>
      </c>
      <c r="W156" s="28">
        <f t="shared" si="64"/>
        <v>0</v>
      </c>
      <c r="X156" s="28">
        <f t="shared" si="65"/>
        <v>0</v>
      </c>
      <c r="Y156" s="28">
        <f t="shared" si="66"/>
        <v>0</v>
      </c>
      <c r="Z156" s="1">
        <f t="shared" si="52"/>
        <v>0</v>
      </c>
      <c r="AA156" s="1">
        <f t="shared" si="53"/>
        <v>0</v>
      </c>
      <c r="AB156" s="1">
        <f t="shared" si="54"/>
        <v>0</v>
      </c>
      <c r="AC156" s="1">
        <f t="shared" si="55"/>
        <v>0</v>
      </c>
      <c r="AD156" s="1">
        <f t="shared" si="56"/>
        <v>0</v>
      </c>
      <c r="AE156" s="1">
        <f t="shared" si="57"/>
        <v>1</v>
      </c>
    </row>
    <row r="157" spans="1:31" ht="18.75" customHeight="1">
      <c r="A157" s="11">
        <v>141</v>
      </c>
      <c r="B157" s="12" t="s">
        <v>41</v>
      </c>
      <c r="C157" s="13">
        <v>3313</v>
      </c>
      <c r="D157" s="14" t="s">
        <v>169</v>
      </c>
      <c r="E157" s="15">
        <v>5</v>
      </c>
      <c r="F157" s="16">
        <v>5</v>
      </c>
      <c r="G157" s="15">
        <v>0</v>
      </c>
      <c r="H157" s="16">
        <v>5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f t="shared" si="51"/>
        <v>1</v>
      </c>
      <c r="Q157" s="28">
        <f t="shared" si="58"/>
        <v>0</v>
      </c>
      <c r="R157" s="28">
        <f t="shared" si="59"/>
        <v>1</v>
      </c>
      <c r="S157" s="28">
        <f t="shared" si="60"/>
        <v>0</v>
      </c>
      <c r="T157" s="28">
        <f t="shared" si="61"/>
        <v>0</v>
      </c>
      <c r="U157" s="28">
        <f t="shared" si="62"/>
        <v>0</v>
      </c>
      <c r="V157" s="28">
        <f t="shared" si="63"/>
        <v>0</v>
      </c>
      <c r="W157" s="28">
        <f t="shared" si="64"/>
        <v>0</v>
      </c>
      <c r="X157" s="28">
        <f t="shared" si="65"/>
        <v>0</v>
      </c>
      <c r="Y157" s="28">
        <f t="shared" si="66"/>
        <v>0</v>
      </c>
      <c r="Z157" s="1">
        <f t="shared" si="52"/>
        <v>0</v>
      </c>
      <c r="AA157" s="1">
        <f t="shared" si="53"/>
        <v>0</v>
      </c>
      <c r="AB157" s="1">
        <f t="shared" si="54"/>
        <v>0</v>
      </c>
      <c r="AC157" s="1">
        <f t="shared" si="55"/>
        <v>0</v>
      </c>
      <c r="AD157" s="1">
        <f t="shared" si="56"/>
        <v>0</v>
      </c>
      <c r="AE157" s="1">
        <f t="shared" si="57"/>
        <v>1</v>
      </c>
    </row>
    <row r="158" spans="1:31" ht="18.75" customHeight="1">
      <c r="A158" s="11">
        <v>141</v>
      </c>
      <c r="B158" s="17" t="s">
        <v>71</v>
      </c>
      <c r="C158" s="13">
        <v>1001</v>
      </c>
      <c r="D158" s="14" t="s">
        <v>175</v>
      </c>
      <c r="E158" s="15">
        <v>5</v>
      </c>
      <c r="F158" s="16">
        <v>5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6">
        <v>5</v>
      </c>
      <c r="M158" s="15">
        <v>0</v>
      </c>
      <c r="N158" s="15">
        <v>0</v>
      </c>
      <c r="O158" s="15">
        <v>0</v>
      </c>
      <c r="P158" s="15">
        <f t="shared" si="51"/>
        <v>1</v>
      </c>
      <c r="Q158" s="28">
        <f t="shared" si="58"/>
        <v>0</v>
      </c>
      <c r="R158" s="28">
        <f t="shared" si="59"/>
        <v>0</v>
      </c>
      <c r="S158" s="28">
        <f t="shared" si="60"/>
        <v>0</v>
      </c>
      <c r="T158" s="28">
        <f t="shared" si="61"/>
        <v>0</v>
      </c>
      <c r="U158" s="28">
        <f t="shared" si="62"/>
        <v>0</v>
      </c>
      <c r="V158" s="28">
        <f t="shared" si="63"/>
        <v>1</v>
      </c>
      <c r="W158" s="28">
        <f t="shared" si="64"/>
        <v>0</v>
      </c>
      <c r="X158" s="28">
        <f t="shared" si="65"/>
        <v>0</v>
      </c>
      <c r="Y158" s="28">
        <f t="shared" si="66"/>
        <v>0</v>
      </c>
      <c r="Z158" s="1">
        <f t="shared" si="52"/>
        <v>0</v>
      </c>
      <c r="AA158" s="1">
        <f t="shared" si="53"/>
        <v>0</v>
      </c>
      <c r="AB158" s="1">
        <f t="shared" si="54"/>
        <v>0</v>
      </c>
      <c r="AC158" s="1">
        <f t="shared" si="55"/>
        <v>0</v>
      </c>
      <c r="AD158" s="1">
        <f t="shared" si="56"/>
        <v>0</v>
      </c>
      <c r="AE158" s="1">
        <f t="shared" si="57"/>
        <v>1</v>
      </c>
    </row>
    <row r="159" spans="1:31" ht="18.75" customHeight="1">
      <c r="A159" s="11">
        <v>141</v>
      </c>
      <c r="B159" s="12" t="s">
        <v>27</v>
      </c>
      <c r="C159" s="13">
        <v>1080</v>
      </c>
      <c r="D159" s="11" t="s">
        <v>176</v>
      </c>
      <c r="E159" s="15">
        <v>5</v>
      </c>
      <c r="F159" s="16">
        <v>5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6">
        <v>5</v>
      </c>
      <c r="N159" s="15">
        <v>0</v>
      </c>
      <c r="O159" s="15">
        <v>0</v>
      </c>
      <c r="P159" s="15">
        <f t="shared" si="51"/>
        <v>1</v>
      </c>
      <c r="Q159" s="28">
        <f t="shared" si="58"/>
        <v>0</v>
      </c>
      <c r="R159" s="28">
        <f t="shared" si="59"/>
        <v>0</v>
      </c>
      <c r="S159" s="28">
        <f t="shared" si="60"/>
        <v>0</v>
      </c>
      <c r="T159" s="28">
        <f t="shared" si="61"/>
        <v>0</v>
      </c>
      <c r="U159" s="28">
        <f t="shared" si="62"/>
        <v>0</v>
      </c>
      <c r="V159" s="28">
        <f t="shared" si="63"/>
        <v>0</v>
      </c>
      <c r="W159" s="28">
        <f t="shared" si="64"/>
        <v>1</v>
      </c>
      <c r="X159" s="28">
        <f t="shared" si="65"/>
        <v>0</v>
      </c>
      <c r="Y159" s="28">
        <f t="shared" si="66"/>
        <v>0</v>
      </c>
      <c r="Z159" s="1">
        <f t="shared" si="52"/>
        <v>0</v>
      </c>
      <c r="AA159" s="1">
        <f t="shared" si="53"/>
        <v>0</v>
      </c>
      <c r="AB159" s="1">
        <f t="shared" si="54"/>
        <v>0</v>
      </c>
      <c r="AC159" s="1">
        <f t="shared" si="55"/>
        <v>0</v>
      </c>
      <c r="AD159" s="1">
        <f t="shared" si="56"/>
        <v>0</v>
      </c>
      <c r="AE159" s="1">
        <f t="shared" si="57"/>
        <v>1</v>
      </c>
    </row>
    <row r="160" spans="1:31" ht="18.75" customHeight="1" thickBot="1">
      <c r="A160" s="18">
        <v>141</v>
      </c>
      <c r="B160" s="19" t="s">
        <v>18</v>
      </c>
      <c r="C160" s="20">
        <v>97</v>
      </c>
      <c r="D160" s="18" t="s">
        <v>177</v>
      </c>
      <c r="E160" s="21">
        <v>5</v>
      </c>
      <c r="F160" s="22">
        <v>5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2">
        <v>5</v>
      </c>
      <c r="P160" s="21">
        <f t="shared" si="51"/>
        <v>1</v>
      </c>
      <c r="Q160" s="28">
        <f t="shared" si="58"/>
        <v>0</v>
      </c>
      <c r="R160" s="28">
        <f t="shared" si="59"/>
        <v>0</v>
      </c>
      <c r="S160" s="28">
        <f t="shared" si="60"/>
        <v>0</v>
      </c>
      <c r="T160" s="28">
        <f t="shared" si="61"/>
        <v>0</v>
      </c>
      <c r="U160" s="28">
        <f t="shared" si="62"/>
        <v>0</v>
      </c>
      <c r="V160" s="28">
        <f t="shared" si="63"/>
        <v>0</v>
      </c>
      <c r="W160" s="28">
        <f t="shared" si="64"/>
        <v>0</v>
      </c>
      <c r="X160" s="28">
        <f t="shared" si="65"/>
        <v>0</v>
      </c>
      <c r="Y160" s="28">
        <f t="shared" si="66"/>
        <v>1</v>
      </c>
      <c r="Z160" s="1">
        <f t="shared" si="52"/>
        <v>0</v>
      </c>
      <c r="AA160" s="1">
        <f t="shared" si="53"/>
        <v>0</v>
      </c>
      <c r="AB160" s="1">
        <f t="shared" si="54"/>
        <v>0</v>
      </c>
      <c r="AC160" s="1">
        <f t="shared" si="55"/>
        <v>0</v>
      </c>
      <c r="AD160" s="1">
        <f t="shared" si="56"/>
        <v>0</v>
      </c>
      <c r="AE160" s="1">
        <f t="shared" si="57"/>
        <v>1</v>
      </c>
    </row>
    <row r="161" ht="18.75" customHeight="1" thickTop="1"/>
  </sheetData>
  <autoFilter ref="A5:AB160"/>
  <conditionalFormatting sqref="G6:O160">
    <cfRule type="cellIs" priority="1" dxfId="0" operator="equal" stopIfTrue="1">
      <formula>50</formula>
    </cfRule>
  </conditionalFormatting>
  <hyperlinks>
    <hyperlink ref="B6" r:id="rId1" display="http://www.breizhskiff.com/trophee.html?task=displaySkiff&amp;id_skiff=6"/>
    <hyperlink ref="D6" r:id="rId2" display="http://www.breizhskiff.com/mon-profil/userprofile/cadre.html"/>
    <hyperlink ref="B7" r:id="rId3" display="http://www.breizhskiff.com/trophee.html?task=displaySkiff&amp;id_skiff=8"/>
    <hyperlink ref="D7" r:id="rId4" display="http://www.breizhskiff.com/mon-profil/userprofile/michaelduflos.html"/>
    <hyperlink ref="B8" r:id="rId5" display="http://www.breizhskiff.com/trophee.html?task=displaySkiff&amp;id_skiff=6"/>
    <hyperlink ref="D8" r:id="rId6" display="http://www.breizhskiff.com/mon-profil/userprofile/~ jB ~.html"/>
    <hyperlink ref="B9" r:id="rId7" display="http://www.breizhskiff.com/trophee.html?task=displaySkiff&amp;id_skiff=15"/>
    <hyperlink ref="D9" r:id="rId8" display="http://www.breizhskiff.com/mon-profil/userprofile/Cédric F.html"/>
    <hyperlink ref="B10" r:id="rId9" display="http://www.breizhskiff.com/trophee.html?task=displaySkiff&amp;id_skiff=7"/>
    <hyperlink ref="D10" r:id="rId10" display="http://www.breizhskiff.com/mon-profil/userprofile/snos.html"/>
    <hyperlink ref="B11" r:id="rId11" display="http://www.breizhskiff.com/trophee.html?task=displaySkiff&amp;id_skiff=16"/>
    <hyperlink ref="D11" r:id="rId12" display="http://www.breizhskiff.com/mon-profil/userprofile/Emilien.html"/>
    <hyperlink ref="B12" r:id="rId13" display="http://www.breizhskiff.com/trophee.html?task=displaySkiff&amp;id_skiff=37"/>
    <hyperlink ref="D12" r:id="rId14" display="http://www.breizhskiff.com/mon-profil/userprofile/OUI-OUI.html"/>
    <hyperlink ref="B13" r:id="rId15" display="http://www.breizhskiff.com/trophee.html?task=displaySkiff&amp;id_skiff=8"/>
    <hyperlink ref="D13" r:id="rId16" display="http://www.breizhskiff.com/mon-profil/userprofile/yannickG.html"/>
    <hyperlink ref="B14" r:id="rId17" display="http://www.breizhskiff.com/trophee.html?task=displaySkiff&amp;id_skiff=14"/>
    <hyperlink ref="D14" r:id="rId18" display="http://www.breizhskiff.com/mon-profil/userprofile/Julien A_.html"/>
    <hyperlink ref="B15" r:id="rId19" display="http://www.breizhskiff.com/trophee.html?task=displaySkiff&amp;id_skiff=14"/>
    <hyperlink ref="D15" r:id="rId20" display="http://www.breizhskiff.com/mon-profil/userprofile/lolo.html"/>
    <hyperlink ref="B16" r:id="rId21" display="http://www.breizhskiff.com/trophee.html?task=displaySkiff&amp;id_skiff=14"/>
    <hyperlink ref="D16" r:id="rId22" display="http://www.breizhskiff.com/mon-profil/userprofile/JeanLouisT.html"/>
    <hyperlink ref="B17" r:id="rId23" display="http://www.breizhskiff.com/trophee.html?task=displaySkiff&amp;id_skiff=6"/>
    <hyperlink ref="D17" r:id="rId24" display="http://www.breizhskiff.com/mon-profil/userprofile/Sebio29.html"/>
    <hyperlink ref="B18" r:id="rId25" display="http://www.breizhskiff.com/trophee.html?task=displaySkiff&amp;id_skiff=31"/>
    <hyperlink ref="B19" r:id="rId26" display="http://www.breizhskiff.com/trophee.html?task=displaySkiff&amp;id_skiff=16"/>
    <hyperlink ref="D19" r:id="rId27" display="http://www.breizhskiff.com/mon-profil/userprofile/gilles.html"/>
    <hyperlink ref="B20" r:id="rId28" display="http://www.breizhskiff.com/trophee.html?task=displaySkiff&amp;id_skiff=1"/>
    <hyperlink ref="D20" r:id="rId29" display="http://www.breizhskiff.com/mon-profil/userprofile/fds.html"/>
    <hyperlink ref="B21" r:id="rId30" display="http://www.breizhskiff.com/trophee.html?task=displaySkiff&amp;id_skiff=8"/>
    <hyperlink ref="B22" r:id="rId31" display="http://www.breizhskiff.com/trophee.html?task=displaySkiff&amp;id_skiff=15"/>
    <hyperlink ref="D22" r:id="rId32" display="http://www.breizhskiff.com/mon-profil/userprofile/chemineau.html"/>
    <hyperlink ref="B23" r:id="rId33" display="http://www.breizhskiff.com/trophee.html?task=displaySkiff&amp;id_skiff=15"/>
    <hyperlink ref="D23" r:id="rId34" display="http://www.breizhskiff.com/mon-profil/userprofile/François M_.html"/>
    <hyperlink ref="B24" r:id="rId35" display="http://www.breizhskiff.com/trophee.html?task=displaySkiff&amp;id_skiff=23"/>
    <hyperlink ref="B25" r:id="rId36" display="http://www.breizhskiff.com/trophee.html?task=displaySkiff&amp;id_skiff=16"/>
    <hyperlink ref="B26" r:id="rId37" display="http://www.breizhskiff.com/trophee.html?task=displaySkiff&amp;id_skiff=14"/>
    <hyperlink ref="D26" r:id="rId38" display="http://www.breizhskiff.com/mon-profil/userprofile/equerre.html"/>
    <hyperlink ref="B27" r:id="rId39" display="http://www.breizhskiff.com/trophee.html?task=displaySkiff&amp;id_skiff=1"/>
    <hyperlink ref="D27" r:id="rId40" display="http://www.breizhskiff.com/mon-profil/userprofile/xa790.html"/>
    <hyperlink ref="B28" r:id="rId41" display="http://www.breizhskiff.com/trophee.html?task=displaySkiff&amp;id_skiff=31"/>
    <hyperlink ref="D28" r:id="rId42" display="http://www.breizhskiff.com/mon-profil/userprofile/YvesC.html"/>
    <hyperlink ref="B29" r:id="rId43" display="http://www.breizhskiff.com/trophee.html?task=displaySkiff&amp;id_skiff=15"/>
    <hyperlink ref="B30" r:id="rId44" display="http://www.breizhskiff.com/trophee.html?task=displaySkiff&amp;id_skiff=6"/>
    <hyperlink ref="D30" r:id="rId45" display="http://www.breizhskiff.com/mon-profil/userprofile/ChrisDuc.html"/>
    <hyperlink ref="B31" r:id="rId46" display="http://www.breizhskiff.com/trophee.html?task=displaySkiff&amp;id_skiff=16"/>
    <hyperlink ref="B32" r:id="rId47" display="http://www.breizhskiff.com/trophee.html?task=displaySkiff&amp;id_skiff=15"/>
    <hyperlink ref="B33" r:id="rId48" display="http://www.breizhskiff.com/trophee.html?task=displaySkiff&amp;id_skiff=15"/>
    <hyperlink ref="D33" r:id="rId49" display="http://www.breizhskiff.com/mon-profil/userprofile/pirana.html"/>
    <hyperlink ref="B34" r:id="rId50" display="http://www.breizhskiff.com/trophee.html?task=displaySkiff&amp;id_skiff=14"/>
    <hyperlink ref="D34" r:id="rId51" display="http://www.breizhskiff.com/mon-profil/userprofile/Jef.html"/>
    <hyperlink ref="B35" r:id="rId52" display="http://www.breizhskiff.com/trophee.html?task=displaySkiff&amp;id_skiff=1"/>
    <hyperlink ref="B36" r:id="rId53" display="http://www.breizhskiff.com/trophee.html?task=displaySkiff&amp;id_skiff=14"/>
    <hyperlink ref="D36" r:id="rId54" display="http://www.breizhskiff.com/mon-profil/userprofile/Christine.html"/>
    <hyperlink ref="B37" r:id="rId55" display="http://www.breizhskiff.com/trophee.html?task=displaySkiff&amp;id_skiff=1"/>
    <hyperlink ref="B38" r:id="rId56" display="http://www.breizhskiff.com/trophee.html?task=displaySkiff&amp;id_skiff=25"/>
    <hyperlink ref="D38" r:id="rId57" display="http://www.breizhskiff.com/mon-profil/userprofile/GP59.html"/>
    <hyperlink ref="B39" r:id="rId58" display="http://www.breizhskiff.com/trophee.html?task=displaySkiff&amp;id_skiff=15"/>
    <hyperlink ref="D39" r:id="rId59" display="http://www.breizhskiff.com/mon-profil/userprofile/Deous.html"/>
    <hyperlink ref="B40" r:id="rId60" display="http://www.breizhskiff.com/trophee.html?task=displaySkiff&amp;id_skiff=16"/>
    <hyperlink ref="D40" r:id="rId61" display="http://www.breizhskiff.com/mon-profil/userprofile/LarDon.html"/>
    <hyperlink ref="B41" r:id="rId62" display="http://www.breizhskiff.com/trophee.html?task=displaySkiff&amp;id_skiff=15"/>
    <hyperlink ref="D41" r:id="rId63" display="http://www.breizhskiff.com/mon-profil/userprofile/BenoitF.html"/>
    <hyperlink ref="B42" r:id="rId64" display="http://www.breizhskiff.com/trophee.html?task=displaySkiff&amp;id_skiff=27"/>
    <hyperlink ref="D42" r:id="rId65" display="http://www.breizhskiff.com/mon-profil/userprofile/La Marmotte.html"/>
    <hyperlink ref="B43" r:id="rId66" display="http://www.breizhskiff.com/trophee.html?task=displaySkiff&amp;id_skiff=6"/>
    <hyperlink ref="D43" r:id="rId67" display="http://www.breizhskiff.com/mon-profil/userprofile/PHYLOU.html"/>
    <hyperlink ref="B44" r:id="rId68" display="http://www.breizhskiff.com/trophee.html?task=displaySkiff&amp;id_skiff=31"/>
    <hyperlink ref="B45" r:id="rId69" display="http://www.breizhskiff.com/trophee.html?task=displaySkiff&amp;id_skiff=15"/>
    <hyperlink ref="D45" r:id="rId70" display="http://www.breizhskiff.com/mon-profil/userprofile/André Friederich.html"/>
    <hyperlink ref="B46" r:id="rId71" display="http://www.breizhskiff.com/trophee.html?task=displaySkiff&amp;id_skiff=1"/>
    <hyperlink ref="B47" r:id="rId72" display="http://www.breizhskiff.com/trophee.html?task=displaySkiff&amp;id_skiff=1"/>
    <hyperlink ref="B48" r:id="rId73" display="http://www.breizhskiff.com/trophee.html?task=displaySkiff&amp;id_skiff=15"/>
    <hyperlink ref="D48" r:id="rId74" display="http://www.breizhskiff.com/mon-profil/userprofile/PhM.html"/>
    <hyperlink ref="B49" r:id="rId75" display="http://www.breizhskiff.com/trophee.html?task=displaySkiff&amp;id_skiff=7"/>
    <hyperlink ref="B50" r:id="rId76" display="http://www.breizhskiff.com/trophee.html?task=displaySkiff&amp;id_skiff=11"/>
    <hyperlink ref="B51" r:id="rId77" display="http://www.breizhskiff.com/trophee.html?task=displaySkiff&amp;id_skiff=35"/>
    <hyperlink ref="B52" r:id="rId78" display="http://www.breizhskiff.com/trophee.html?task=displaySkiff&amp;id_skiff=8"/>
    <hyperlink ref="D52" r:id="rId79" display="http://www.breizhskiff.com/mon-profil/userprofile/carriervincent.html"/>
    <hyperlink ref="B53" r:id="rId80" display="http://www.breizhskiff.com/trophee.html?task=displaySkiff&amp;id_skiff=9"/>
    <hyperlink ref="B54" r:id="rId81" display="http://www.breizhskiff.com/trophee.html?task=displaySkiff&amp;id_skiff=14"/>
    <hyperlink ref="D54" r:id="rId82" display="http://www.breizhskiff.com/mon-profil/userprofile/Patch.html"/>
    <hyperlink ref="B55" r:id="rId83" display="http://www.breizhskiff.com/trophee.html?task=displaySkiff&amp;id_skiff=1"/>
    <hyperlink ref="D55" r:id="rId84" display="http://www.breizhskiff.com/mon-profil/userprofile/wan.html"/>
    <hyperlink ref="B56" r:id="rId85" display="http://www.breizhskiff.com/trophee.html?task=displaySkiff&amp;id_skiff=15"/>
    <hyperlink ref="D56" r:id="rId86" display="http://www.breizhskiff.com/mon-profil/userprofile/antoinetolosane.html"/>
    <hyperlink ref="B57" r:id="rId87" display="http://www.breizhskiff.com/trophee.html?task=displaySkiff&amp;id_skiff=1"/>
    <hyperlink ref="B58" r:id="rId88" display="http://www.breizhskiff.com/trophee.html?task=displaySkiff&amp;id_skiff=1"/>
    <hyperlink ref="B59" r:id="rId89" display="http://www.breizhskiff.com/trophee.html?task=displaySkiff&amp;id_skiff=15"/>
    <hyperlink ref="B60" r:id="rId90" display="http://www.breizhskiff.com/trophee.html?task=displaySkiff&amp;id_skiff=14"/>
    <hyperlink ref="B61" r:id="rId91" display="http://www.breizhskiff.com/trophee.html?task=displaySkiff&amp;id_skiff=8"/>
    <hyperlink ref="D61" r:id="rId92" display="http://www.breizhskiff.com/mon-profil/userprofile/Reunan.html"/>
    <hyperlink ref="B62" r:id="rId93" display="http://www.breizhskiff.com/trophee.html?task=displaySkiff&amp;id_skiff=14"/>
    <hyperlink ref="B63" r:id="rId94" display="http://www.breizhskiff.com/trophee.html?task=displaySkiff&amp;id_skiff=16"/>
    <hyperlink ref="B64" r:id="rId95" display="http://www.breizhskiff.com/trophee.html?task=displaySkiff&amp;id_skiff=1"/>
    <hyperlink ref="B65" r:id="rId96" display="http://www.breizhskiff.com/trophee.html?task=displaySkiff&amp;id_skiff=1"/>
    <hyperlink ref="D65" r:id="rId97" display="http://www.breizhskiff.com/mon-profil/userprofile/natfra6.html"/>
    <hyperlink ref="B66" r:id="rId98" display="http://www.breizhskiff.com/trophee.html?task=displaySkiff&amp;id_skiff=23"/>
    <hyperlink ref="B67" r:id="rId99" display="http://www.breizhskiff.com/trophee.html?task=displaySkiff&amp;id_skiff=6"/>
    <hyperlink ref="B68" r:id="rId100" display="http://www.breizhskiff.com/trophee.html?task=displaySkiff&amp;id_skiff=46"/>
    <hyperlink ref="B69" r:id="rId101" display="http://www.breizhskiff.com/trophee.html?task=displaySkiff&amp;id_skiff=8"/>
    <hyperlink ref="B70" r:id="rId102" display="http://www.breizhskiff.com/trophee.html?task=displaySkiff&amp;id_skiff=15"/>
    <hyperlink ref="D70" r:id="rId103" display="http://www.breizhskiff.com/mon-profil/userprofile/RStosec.html"/>
    <hyperlink ref="B71" r:id="rId104" display="http://www.breizhskiff.com/trophee.html?task=displaySkiff&amp;id_skiff=12"/>
    <hyperlink ref="D71" r:id="rId105" display="http://www.breizhskiff.com/mon-profil/userprofile/maxdefun22.html"/>
    <hyperlink ref="B72" r:id="rId106" display="http://www.breizhskiff.com/trophee.html?task=displaySkiff&amp;id_skiff=4"/>
    <hyperlink ref="B73" r:id="rId107" display="http://www.breizhskiff.com/trophee.html?task=displaySkiff&amp;id_skiff=14"/>
    <hyperlink ref="B74" r:id="rId108" display="http://www.breizhskiff.com/trophee.html?task=displaySkiff&amp;id_skiff=12"/>
    <hyperlink ref="D74" r:id="rId109" display="http://www.breizhskiff.com/mon-profil/userprofile/fredb.html"/>
    <hyperlink ref="B75" r:id="rId110" display="http://www.breizhskiff.com/trophee.html?task=displaySkiff&amp;id_skiff=31"/>
    <hyperlink ref="B76" r:id="rId111" display="http://www.breizhskiff.com/trophee.html?task=displaySkiff&amp;id_skiff=15"/>
    <hyperlink ref="B77" r:id="rId112" display="http://www.breizhskiff.com/trophee.html?task=displaySkiff&amp;id_skiff=8"/>
    <hyperlink ref="B78" r:id="rId113" display="http://www.breizhskiff.com/trophee.html?task=displaySkiff&amp;id_skiff=7"/>
    <hyperlink ref="D78" r:id="rId114" display="http://www.breizhskiff.com/mon-profil/userprofile/motivex.html"/>
    <hyperlink ref="B79" r:id="rId115" display="http://www.breizhskiff.com/trophee.html?task=displaySkiff&amp;id_skiff=16"/>
    <hyperlink ref="B80" r:id="rId116" display="http://www.breizhskiff.com/trophee.html?task=displaySkiff&amp;id_skiff=15"/>
    <hyperlink ref="B81" r:id="rId117" display="http://www.breizhskiff.com/trophee.html?task=displaySkiff&amp;id_skiff=1"/>
    <hyperlink ref="B82" r:id="rId118" display="http://www.breizhskiff.com/trophee.html?task=displaySkiff&amp;id_skiff=6"/>
    <hyperlink ref="D82" r:id="rId119" display="http://www.breizhskiff.com/mon-profil/userprofile/cedric g.html"/>
    <hyperlink ref="B83" r:id="rId120" display="http://www.breizhskiff.com/trophee.html?task=displaySkiff&amp;id_skiff=1"/>
    <hyperlink ref="B84" r:id="rId121" display="http://www.breizhskiff.com/trophee.html?task=displaySkiff&amp;id_skiff=1"/>
    <hyperlink ref="B85" r:id="rId122" display="http://www.breizhskiff.com/trophee.html?task=displaySkiff&amp;id_skiff=14"/>
    <hyperlink ref="B86" r:id="rId123" display="http://www.breizhskiff.com/trophee.html?task=displaySkiff&amp;id_skiff=14"/>
    <hyperlink ref="B87" r:id="rId124" display="http://www.breizhskiff.com/trophee.html?task=displaySkiff&amp;id_skiff=7"/>
    <hyperlink ref="B88" r:id="rId125" display="http://www.breizhskiff.com/trophee.html?task=displaySkiff&amp;id_skiff=15"/>
    <hyperlink ref="D88" r:id="rId126" display="http://www.breizhskiff.com/mon-profil/userprofile/Philippe G.html"/>
    <hyperlink ref="B89" r:id="rId127" display="http://www.breizhskiff.com/trophee.html?task=displaySkiff&amp;id_skiff=35"/>
    <hyperlink ref="B90" r:id="rId128" display="http://www.breizhskiff.com/trophee.html?task=displaySkiff&amp;id_skiff=15"/>
    <hyperlink ref="D90" r:id="rId129" display="http://www.breizhskiff.com/mon-profil/userprofile/Pantaleo.html"/>
    <hyperlink ref="B91" r:id="rId130" display="http://www.breizhskiff.com/trophee.html?task=displaySkiff&amp;id_skiff=8"/>
    <hyperlink ref="B92" r:id="rId131" display="http://www.breizhskiff.com/trophee.html?task=displaySkiff&amp;id_skiff=14"/>
    <hyperlink ref="D92" r:id="rId132" display="http://www.breizhskiff.com/mon-profil/userprofile/monkees.html"/>
    <hyperlink ref="B93" r:id="rId133" display="http://www.breizhskiff.com/trophee.html?task=displaySkiff&amp;id_skiff=16"/>
    <hyperlink ref="D93" r:id="rId134" display="http://www.breizhskiff.com/mon-profil/userprofile/Musto GBR410.html"/>
    <hyperlink ref="B94" r:id="rId135" display="http://www.breizhskiff.com/trophee.html?task=displaySkiff&amp;id_skiff=31"/>
    <hyperlink ref="B95" r:id="rId136" display="http://www.breizhskiff.com/trophee.html?task=displaySkiff&amp;id_skiff=1"/>
    <hyperlink ref="B96" r:id="rId137" display="http://www.breizhskiff.com/trophee.html?task=displaySkiff&amp;id_skiff=4"/>
    <hyperlink ref="D96" r:id="rId138" display="http://www.breizhskiff.com/mon-profil/userprofile/Frederic T.html"/>
    <hyperlink ref="B97" r:id="rId139" display="http://www.breizhskiff.com/trophee.html?task=displaySkiff&amp;id_skiff=2"/>
    <hyperlink ref="B98" r:id="rId140" display="http://www.breizhskiff.com/trophee.html?task=displaySkiff&amp;id_skiff=8"/>
    <hyperlink ref="B99" r:id="rId141" display="http://www.breizhskiff.com/trophee.html?task=displaySkiff&amp;id_skiff=16"/>
    <hyperlink ref="B100" r:id="rId142" display="http://www.breizhskiff.com/trophee.html?task=displaySkiff&amp;id_skiff=2"/>
    <hyperlink ref="B101" r:id="rId143" display="http://www.breizhskiff.com/trophee.html?task=displaySkiff&amp;id_skiff=8"/>
    <hyperlink ref="D101" r:id="rId144" display="http://www.breizhskiff.com/mon-profil/userprofile/Baptiste.html"/>
    <hyperlink ref="B102" r:id="rId145" display="http://www.breizhskiff.com/trophee.html?task=displaySkiff&amp;id_skiff=1"/>
    <hyperlink ref="B103" r:id="rId146" display="http://www.breizhskiff.com/trophee.html?task=displaySkiff&amp;id_skiff=22"/>
    <hyperlink ref="D103" r:id="rId147" display="http://www.breizhskiff.com/mon-profil/userprofile/iznogoud 44.html"/>
    <hyperlink ref="B104" r:id="rId148" display="http://www.breizhskiff.com/trophee.html?task=displaySkiff&amp;id_skiff=1"/>
    <hyperlink ref="D104" r:id="rId149" display="http://www.breizhskiff.com/mon-profil/userprofile/Pantaleo.html"/>
    <hyperlink ref="B105" r:id="rId150" display="http://www.breizhskiff.com/trophee.html?task=displaySkiff&amp;id_skiff=1"/>
    <hyperlink ref="B106" r:id="rId151" display="http://www.breizhskiff.com/trophee.html?task=displaySkiff&amp;id_skiff=16"/>
    <hyperlink ref="B107" r:id="rId152" display="http://www.breizhskiff.com/trophee.html?task=displaySkiff&amp;id_skiff=8"/>
    <hyperlink ref="D107" r:id="rId153" display="http://www.breizhskiff.com/mon-profil/userprofile/yvon22.html"/>
    <hyperlink ref="B108" r:id="rId154" display="http://www.breizhskiff.com/trophee.html?task=displaySkiff&amp;id_skiff=16"/>
    <hyperlink ref="D108" r:id="rId155" display="http://www.breizhskiff.com/mon-profil/userprofile/alex rdd.html"/>
    <hyperlink ref="B109" r:id="rId156" display="http://www.breizhskiff.com/trophee.html?task=displaySkiff&amp;id_skiff=23"/>
    <hyperlink ref="D109" r:id="rId157" display="http://www.breizhskiff.com/mon-profil/userprofile/damienlh.html"/>
    <hyperlink ref="B110" r:id="rId158" display="http://www.breizhskiff.com/trophee.html?task=displaySkiff&amp;id_skiff=12"/>
    <hyperlink ref="D110" r:id="rId159" display="http://www.breizhskiff.com/mon-profil/userprofile/iso719.html"/>
    <hyperlink ref="B111" r:id="rId160" display="http://www.breizhskiff.com/trophee.html?task=displaySkiff&amp;id_skiff=15"/>
    <hyperlink ref="B112" r:id="rId161" display="http://www.breizhskiff.com/trophee.html?task=displaySkiff&amp;id_skiff=47"/>
    <hyperlink ref="D112" r:id="rId162" display="http://www.breizhskiff.com/mon-profil/userprofile/nounou.html"/>
    <hyperlink ref="B113" r:id="rId163" display="http://www.breizhskiff.com/trophee.html?task=displaySkiff&amp;id_skiff=16"/>
    <hyperlink ref="B114" r:id="rId164" display="http://www.breizhskiff.com/trophee.html?task=displaySkiff&amp;id_skiff=23"/>
    <hyperlink ref="D114" r:id="rId165" display="http://www.breizhskiff.com/mon-profil/userprofile/Nico de Saint Malo.html"/>
    <hyperlink ref="B115" r:id="rId166" display="http://www.breizhskiff.com/trophee.html?task=displaySkiff&amp;id_skiff=31"/>
    <hyperlink ref="B116" r:id="rId167" display="http://www.breizhskiff.com/trophee.html?task=displaySkiff&amp;id_skiff=16"/>
    <hyperlink ref="B118" r:id="rId168" display="http://www.breizhskiff.com/trophee.html?task=displaySkiff&amp;id_skiff=14"/>
    <hyperlink ref="D118" r:id="rId169" display="http://www.breizhskiff.com/mon-profil/userprofile/Alex#01.html"/>
    <hyperlink ref="B119" r:id="rId170" display="http://www.breizhskiff.com/trophee.html?task=displaySkiff&amp;id_skiff=1"/>
    <hyperlink ref="B120" r:id="rId171" display="http://www.breizhskiff.com/trophee.html?task=displaySkiff&amp;id_skiff=31"/>
    <hyperlink ref="B121" r:id="rId172" display="http://www.breizhskiff.com/trophee.html?task=displaySkiff&amp;id_skiff=8"/>
    <hyperlink ref="D121" r:id="rId173" display="http://www.breizhskiff.com/mon-profil/userprofile/chauveman.html"/>
    <hyperlink ref="B122" r:id="rId174" display="http://www.breizhskiff.com/trophee.html?task=displaySkiff&amp;id_skiff=15"/>
    <hyperlink ref="D122" r:id="rId175" display="http://www.breizhskiff.com/mon-profil/userprofile/froggy.html"/>
    <hyperlink ref="B123" r:id="rId176" display="http://www.breizhskiff.com/trophee.html?task=displaySkiff&amp;id_skiff=1"/>
    <hyperlink ref="B124" r:id="rId177" display="http://www.breizhskiff.com/trophee.html?task=displaySkiff&amp;id_skiff=31"/>
    <hyperlink ref="B125" r:id="rId178" display="http://www.breizhskiff.com/trophee.html?task=displaySkiff&amp;id_skiff=16"/>
    <hyperlink ref="B126" r:id="rId179" display="http://www.breizhskiff.com/trophee.html?task=displaySkiff&amp;id_skiff=16"/>
    <hyperlink ref="B127" r:id="rId180" display="http://www.breizhskiff.com/trophee.html?task=displaySkiff&amp;id_skiff=25"/>
    <hyperlink ref="B128" r:id="rId181" display="http://www.breizhskiff.com/trophee.html?task=displaySkiff&amp;id_skiff=46"/>
    <hyperlink ref="D128" r:id="rId182" display="http://www.breizhskiff.com/mon-profil/userprofile/Thierry.html"/>
    <hyperlink ref="B129" r:id="rId183" display="http://www.breizhskiff.com/trophee.html?task=displaySkiff&amp;id_skiff=15"/>
    <hyperlink ref="B130" r:id="rId184" display="http://www.breizhskiff.com/trophee.html?task=displaySkiff&amp;id_skiff=14"/>
    <hyperlink ref="D130" r:id="rId185" display="http://www.breizhskiff.com/mon-profil/userprofile/Venturi.html"/>
    <hyperlink ref="B131" r:id="rId186" display="http://www.breizhskiff.com/trophee.html?task=displaySkiff&amp;id_skiff=25"/>
    <hyperlink ref="D131" r:id="rId187" display="http://www.breizhskiff.com/mon-profil/userprofile/Adrian.html"/>
    <hyperlink ref="B132" r:id="rId188" display="http://www.breizhskiff.com/trophee.html?task=displaySkiff&amp;id_skiff=31"/>
    <hyperlink ref="B133" r:id="rId189" display="http://www.breizhskiff.com/trophee.html?task=displaySkiff&amp;id_skiff=7"/>
    <hyperlink ref="B134" r:id="rId190" display="http://www.breizhskiff.com/trophee.html?task=displaySkiff&amp;id_skiff=17"/>
    <hyperlink ref="B135" r:id="rId191" display="http://www.breizhskiff.com/trophee.html?task=displaySkiff&amp;id_skiff=31"/>
    <hyperlink ref="B136" r:id="rId192" display="http://www.breizhskiff.com/trophee.html?task=displaySkiff&amp;id_skiff=8"/>
    <hyperlink ref="D136" r:id="rId193" display="http://www.breizhskiff.com/mon-profil/userprofile/chauveman.html"/>
    <hyperlink ref="B137" r:id="rId194" display="http://www.breizhskiff.com/trophee.html?task=displaySkiff&amp;id_skiff=6"/>
    <hyperlink ref="D137" r:id="rId195" display="http://www.breizhskiff.com/mon-profil/userprofile/7ibogoss.html"/>
    <hyperlink ref="B138" r:id="rId196" display="http://www.breizhskiff.com/trophee.html?task=displaySkiff&amp;id_skiff=23"/>
    <hyperlink ref="D138" r:id="rId197" display="http://www.breizhskiff.com/mon-profil/userprofile/eric-ro.html"/>
    <hyperlink ref="B139" r:id="rId198" display="http://www.breizhskiff.com/trophee.html?task=displaySkiff&amp;id_skiff=14"/>
    <hyperlink ref="D139" r:id="rId199" display="http://www.breizhskiff.com/mon-profil/userprofile/Charles F.html"/>
    <hyperlink ref="B140" r:id="rId200" display="http://www.breizhskiff.com/trophee.html?task=displaySkiff&amp;id_skiff=6"/>
    <hyperlink ref="D140" r:id="rId201" display="http://www.breizhskiff.com/mon-profil/userprofile/eric29.html"/>
    <hyperlink ref="B141" r:id="rId202" display="http://www.breizhskiff.com/trophee.html?task=displaySkiff&amp;id_skiff=25"/>
    <hyperlink ref="D141" r:id="rId203" display="http://www.breizhskiff.com/mon-profil/userprofile/GP59.html"/>
    <hyperlink ref="B142" r:id="rId204" display="http://www.breizhskiff.com/trophee.html?task=displaySkiff&amp;id_skiff=22"/>
    <hyperlink ref="D142" r:id="rId205" display="http://www.breizhskiff.com/mon-profil/userprofile/Flop.html"/>
    <hyperlink ref="B143" r:id="rId206" display="http://www.breizhskiff.com/trophee.html?task=displaySkiff&amp;id_skiff=31"/>
    <hyperlink ref="B144" r:id="rId207" display="http://www.breizhskiff.com/trophee.html?task=displaySkiff&amp;id_skiff=6"/>
    <hyperlink ref="B145" r:id="rId208" display="http://www.breizhskiff.com/trophee.html?task=displaySkiff&amp;id_skiff=7"/>
    <hyperlink ref="B146" r:id="rId209" display="http://www.breizhskiff.com/trophee.html?task=displaySkiff&amp;id_skiff=15"/>
    <hyperlink ref="B147" r:id="rId210" display="http://www.breizhskiff.com/trophee.html?task=displaySkiff&amp;id_skiff=23"/>
    <hyperlink ref="B148" r:id="rId211" display="http://www.breizhskiff.com/trophee.html?task=displaySkiff&amp;id_skiff=23"/>
    <hyperlink ref="D148" r:id="rId212" display="http://www.breizhskiff.com/mon-profil/userprofile/tonymoth.html"/>
    <hyperlink ref="B149" r:id="rId213" display="http://www.breizhskiff.com/trophee.html?task=displaySkiff&amp;id_skiff=23"/>
    <hyperlink ref="D149" r:id="rId214" display="http://www.breizhskiff.com/mon-profil/userprofile/tonymoth.html"/>
    <hyperlink ref="B150" r:id="rId215" display="http://www.breizhskiff.com/trophee.html?task=displaySkiff&amp;id_skiff=31"/>
    <hyperlink ref="B151" r:id="rId216" display="http://www.breizhskiff.com/trophee.html?task=displaySkiff&amp;id_skiff=8"/>
    <hyperlink ref="B152" r:id="rId217" display="http://www.breizhskiff.com/trophee.html?task=displaySkiff&amp;id_skiff=35"/>
    <hyperlink ref="B153" r:id="rId218" display="http://www.breizhskiff.com/trophee.html?task=displaySkiff&amp;id_skiff=4"/>
    <hyperlink ref="D153" r:id="rId219" display="http://www.breizhskiff.com/mon-profil/userprofile/Janette.html"/>
    <hyperlink ref="B154" r:id="rId220" display="http://www.breizhskiff.com/trophee.html?task=displaySkiff&amp;id_skiff=2"/>
    <hyperlink ref="B155" r:id="rId221" display="http://www.breizhskiff.com/trophee.html?task=displaySkiff&amp;id_skiff=23"/>
    <hyperlink ref="D155" r:id="rId222" display="http://www.breizhskiff.com/mon-profil/userprofile/Reunan.html"/>
    <hyperlink ref="B156" r:id="rId223" display="http://www.breizhskiff.com/trophee.html?task=displaySkiff&amp;id_skiff=23"/>
    <hyperlink ref="D156" r:id="rId224" display="http://www.breizhskiff.com/mon-profil/userprofile/bombx.html"/>
    <hyperlink ref="B157" r:id="rId225" display="http://www.breizhskiff.com/trophee.html?task=displaySkiff&amp;id_skiff=23"/>
    <hyperlink ref="D157" r:id="rId226" display="http://www.breizhskiff.com/mon-profil/userprofile/tonymoth.html"/>
    <hyperlink ref="D158" r:id="rId227" display="http://www.breizhskiff.com/mon-profil/userprofile/flebas.html"/>
    <hyperlink ref="B159" r:id="rId228" display="http://www.breizhskiff.com/trophee.html?task=displaySkiff&amp;id_skiff=14"/>
    <hyperlink ref="B160" r:id="rId229" display="http://www.breizhskiff.com/trophee.html?task=displaySkiff&amp;id_skiff=15"/>
    <hyperlink ref="B117" r:id="rId230" display="http://www.breizhskiff.com/trophee.html?task=displaySkiff&amp;id_skiff=47"/>
  </hyperlinks>
  <printOptions/>
  <pageMargins left="0.75" right="0.75" top="1" bottom="1" header="0.4921259845" footer="0.4921259845"/>
  <pageSetup horizontalDpi="600" verticalDpi="600" orientation="portrait" paperSize="9" r:id="rId232"/>
  <drawing r:id="rId2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wduchastenier</dc:creator>
  <cp:keywords/>
  <dc:description/>
  <cp:lastModifiedBy>wduchastenier</cp:lastModifiedBy>
  <dcterms:created xsi:type="dcterms:W3CDTF">2011-11-21T08:15:31Z</dcterms:created>
  <dcterms:modified xsi:type="dcterms:W3CDTF">2011-12-23T13:34:41Z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